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fsx01\Project_fs\2023年度\水道\10群馬県\群馬東部水道企業団\PN11061900_次期包括事業方針決定\02_作業\西川\募集要項\"/>
    </mc:Choice>
  </mc:AlternateContent>
  <xr:revisionPtr revIDLastSave="0" documentId="13_ncr:1_{8D9745A1-D06B-49C8-A3CE-3D985FE2EFEF}" xr6:coauthVersionLast="47" xr6:coauthVersionMax="47" xr10:uidLastSave="{00000000-0000-0000-0000-000000000000}"/>
  <bookViews>
    <workbookView xWindow="3480" yWindow="2520" windowWidth="21600" windowHeight="11235" xr2:uid="{06540E66-53F0-4622-A200-1BCBD18BF69F}"/>
  </bookViews>
  <sheets>
    <sheet name="様式-0" sheetId="12" r:id="rId1"/>
    <sheet name="様式-1" sheetId="10" r:id="rId2"/>
    <sheet name="様式-2" sheetId="5" r:id="rId3"/>
    <sheet name="様式-3" sheetId="9" r:id="rId4"/>
  </sheets>
  <definedNames>
    <definedName name="__1__123Graph_Aｸﾞﾗﾌ_4" localSheetId="0" hidden="1">#REF!</definedName>
    <definedName name="__1__123Graph_Aｸﾞﾗﾌ_4" hidden="1">#REF!</definedName>
    <definedName name="__2__123Graph_Bｸﾞﾗﾌ_4" localSheetId="0" hidden="1">#REF!</definedName>
    <definedName name="__2__123Graph_Bｸﾞﾗﾌ_4" hidden="1">#REF!</definedName>
    <definedName name="__3__123Graph_Cｸﾞﾗﾌ_4" localSheetId="0" hidden="1">#REF!</definedName>
    <definedName name="__3__123Graph_Cｸﾞﾗﾌ_4" hidden="1">#REF!</definedName>
    <definedName name="__4__123Graph_Dｸﾞﾗﾌ_4" localSheetId="0" hidden="1">#REF!</definedName>
    <definedName name="__4__123Graph_Dｸﾞﾗﾌ_4" hidden="1">#REF!</definedName>
    <definedName name="__5__123Graph_Eｸﾞﾗﾌ_4" localSheetId="0" hidden="1">#REF!</definedName>
    <definedName name="__5__123Graph_Eｸﾞﾗﾌ_4" hidden="1">#REF!</definedName>
    <definedName name="__6__123Graph_Fｸﾞﾗﾌ_4" localSheetId="0" hidden="1">#REF!</definedName>
    <definedName name="__6__123Graph_Fｸﾞﾗﾌ_4" hidden="1">#REF!</definedName>
    <definedName name="_1__123Graph_Aｸﾞﾗﾌ_4" localSheetId="0" hidden="1">#REF!</definedName>
    <definedName name="_1__123Graph_Aｸﾞﾗﾌ_4" hidden="1">#REF!</definedName>
    <definedName name="_120_atr_受水槽クエリー" localSheetId="0">#REF!</definedName>
    <definedName name="_120_atr_受水槽クエリー">#REF!</definedName>
    <definedName name="_2__123Graph_Bｸﾞﾗﾌ_4" localSheetId="0" hidden="1">#REF!</definedName>
    <definedName name="_2__123Graph_Bｸﾞﾗﾌ_4" hidden="1">#REF!</definedName>
    <definedName name="_3__123Graph_Cｸﾞﾗﾌ_4" localSheetId="0" hidden="1">#REF!</definedName>
    <definedName name="_3__123Graph_Cｸﾞﾗﾌ_4" hidden="1">#REF!</definedName>
    <definedName name="_4__123Graph_Dｸﾞﾗﾌ_4" localSheetId="0" hidden="1">#REF!</definedName>
    <definedName name="_4__123Graph_Dｸﾞﾗﾌ_4" hidden="1">#REF!</definedName>
    <definedName name="_4式">#N/A</definedName>
    <definedName name="_5__123Graph_Eｸﾞﾗﾌ_4" localSheetId="0" hidden="1">#REF!</definedName>
    <definedName name="_5__123Graph_Eｸﾞﾗﾌ_4" hidden="1">#REF!</definedName>
    <definedName name="_5式">#N/A</definedName>
    <definedName name="_6__123Graph_Fｸﾞﾗﾌ_4" localSheetId="0" hidden="1">#REF!</definedName>
    <definedName name="_6__123Graph_Fｸﾞﾗﾌ_4" hidden="1">#REF!</definedName>
    <definedName name="_chk1">"チェック 1"</definedName>
    <definedName name="_fig1">#REF!</definedName>
    <definedName name="_fig2" localSheetId="0">#REF!</definedName>
    <definedName name="_fig2">#REF!</definedName>
    <definedName name="_fig3" localSheetId="0">#REF!</definedName>
    <definedName name="_fig3">#REF!</definedName>
    <definedName name="_fig4" localSheetId="0">#REF!</definedName>
    <definedName name="_fig4">#REF!</definedName>
    <definedName name="_fig5" localSheetId="0">#REF!</definedName>
    <definedName name="_fig5">#REF!</definedName>
    <definedName name="_fig6" localSheetId="0">#REF!</definedName>
    <definedName name="_fig6">#REF!</definedName>
    <definedName name="_fig7" localSheetId="0">#REF!</definedName>
    <definedName name="_fig7">#REF!</definedName>
    <definedName name="_fig8" localSheetId="0">#REF!</definedName>
    <definedName name="_fig8">#REF!</definedName>
    <definedName name="_fig9" localSheetId="0">#REF!</definedName>
    <definedName name="_fig9">#REF!</definedName>
    <definedName name="_Fill" localSheetId="0" hidden="1">#REF!</definedName>
    <definedName name="_Fill" hidden="1">#REF!</definedName>
    <definedName name="_Nen1">#REF!</definedName>
    <definedName name="_Nen2">#REF!</definedName>
    <definedName name="_P1" localSheetId="0">#REF!</definedName>
    <definedName name="_P1">#REF!</definedName>
    <definedName name="_P2" localSheetId="0">#REF!</definedName>
    <definedName name="_P2">#REF!</definedName>
    <definedName name="_PR13" localSheetId="0">#REF!</definedName>
    <definedName name="_PR13">#REF!</definedName>
    <definedName name="_PR14" localSheetId="0">#REF!</definedName>
    <definedName name="_PR14">#REF!</definedName>
    <definedName name="_PR15" localSheetId="0">#REF!</definedName>
    <definedName name="_PR15">#REF!</definedName>
    <definedName name="_PRI2">#N/A</definedName>
    <definedName name="_Toc432360972" localSheetId="0">'様式-0'!$C$9</definedName>
    <definedName name="_Toc432360972" localSheetId="1">'様式-1'!$B$28</definedName>
    <definedName name="_Toc432360978" localSheetId="0">'様式-0'!#REF!</definedName>
    <definedName name="_Toc432360978" localSheetId="1">'様式-1'!#REF!</definedName>
    <definedName name="_Toc432360978" localSheetId="2">'様式-2'!#REF!</definedName>
    <definedName name="_Toc432360978" localSheetId="3">'様式-3'!$B$18</definedName>
    <definedName name="\o">#N/A</definedName>
    <definedName name="\p">#N/A</definedName>
    <definedName name="\P1">#N/A</definedName>
    <definedName name="A" localSheetId="0">#REF!</definedName>
    <definedName name="A">#REF!</definedName>
    <definedName name="ACDEG" localSheetId="0">#REF!</definedName>
    <definedName name="ACDEG">#REF!</definedName>
    <definedName name="ACMAX" localSheetId="0">#REF!</definedName>
    <definedName name="ACMAX">#REF!</definedName>
    <definedName name="ACMIN" localSheetId="0">#REF!</definedName>
    <definedName name="ACMIN">#REF!</definedName>
    <definedName name="Base">#REF!</definedName>
    <definedName name="BA検算表">#REF!</definedName>
    <definedName name="CASE" localSheetId="0">#REF!</definedName>
    <definedName name="CASE">#REF!</definedName>
    <definedName name="Check">#REF!</definedName>
    <definedName name="CityName" localSheetId="0">#REF!</definedName>
    <definedName name="CityName">#REF!</definedName>
    <definedName name="Cwvu.下表." hidden="1">#REF!,#REF!,#REF!</definedName>
    <definedName name="Cwvu.上表." hidden="1">#REF!,#REF!,#REF!</definedName>
    <definedName name="_xlnm.Database" localSheetId="0">#REF!</definedName>
    <definedName name="_xlnm.Database">#REF!</definedName>
    <definedName name="DEMAX" localSheetId="0">#REF!</definedName>
    <definedName name="DEMAX">#REF!</definedName>
    <definedName name="DEMIN" localSheetId="0">#REF!</definedName>
    <definedName name="DEMIN">#REF!</definedName>
    <definedName name="DH_し尿3" localSheetId="0">#REF!</definedName>
    <definedName name="DH_し尿3">#REF!</definedName>
    <definedName name="DH_し尿31" localSheetId="0">#REF!</definedName>
    <definedName name="DH_し尿31">#REF!</definedName>
    <definedName name="DH_し尿33" localSheetId="0">#REF!</definedName>
    <definedName name="DH_し尿33">#REF!</definedName>
    <definedName name="fgg" localSheetId="0">#REF!</definedName>
    <definedName name="fgg">#REF!</definedName>
    <definedName name="fig" localSheetId="0">#REF!</definedName>
    <definedName name="fig">#REF!</definedName>
    <definedName name="FW" localSheetId="0">#REF!</definedName>
    <definedName name="FW">#REF!</definedName>
    <definedName name="GEN" localSheetId="0">#REF!</definedName>
    <definedName name="GEN">#REF!</definedName>
    <definedName name="GMAX" localSheetId="0">#REF!</definedName>
    <definedName name="GMAX">#REF!</definedName>
    <definedName name="GMIN" localSheetId="0">#REF!</definedName>
    <definedName name="GMIN">#REF!</definedName>
    <definedName name="H" localSheetId="0">#REF!</definedName>
    <definedName name="H">#REF!</definedName>
    <definedName name="H5_" localSheetId="0">#REF!</definedName>
    <definedName name="H5_">#REF!</definedName>
    <definedName name="ItemName" localSheetId="0">#REF!</definedName>
    <definedName name="ItemName">#REF!</definedName>
    <definedName name="jika1" localSheetId="0">#REF!</definedName>
    <definedName name="jika1">#REF!</definedName>
    <definedName name="jika2" localSheetId="0">#REF!</definedName>
    <definedName name="jika2">#REF!</definedName>
    <definedName name="Jtsdata" localSheetId="0">#REF!</definedName>
    <definedName name="Jtsdata">#REF!</definedName>
    <definedName name="M_ごみ処理" localSheetId="0">#REF!</definedName>
    <definedName name="M_ごみ処理">#REF!</definedName>
    <definedName name="M_し尿関係" localSheetId="0">#REF!</definedName>
    <definedName name="M_し尿関係">#REF!</definedName>
    <definedName name="M_市総括" localSheetId="0">#REF!</definedName>
    <definedName name="M_市総括">#REF!</definedName>
    <definedName name="M_組総括" localSheetId="0">#REF!</definedName>
    <definedName name="M_組総括">#REF!</definedName>
    <definedName name="M_組総括2" localSheetId="0">#REF!</definedName>
    <definedName name="M_組総括2">#REF!</definedName>
    <definedName name="maxmin" localSheetId="0">#REF!</definedName>
    <definedName name="maxmin">#REF!</definedName>
    <definedName name="Memo11">#REF!</definedName>
    <definedName name="Memo12">#REF!</definedName>
    <definedName name="Memo21">#REF!</definedName>
    <definedName name="Memo22">#REF!</definedName>
    <definedName name="MM" localSheetId="0">#REF!</definedName>
    <definedName name="MM">#REF!</definedName>
    <definedName name="MS明朝" hidden="1">{TRUE,TRUE,-2,-16.4,483.6,222,FALSE,TRUE,TRUE,TRUE,0,1,#N/A,1,#N/A,8.95959595959596,14.4,1,FALSE,FALSE,3,TRUE,1,FALSE,75,"Swvu.プリント１ページ.","ACwvu.プリント１ページ.",#N/A,FALSE,FALSE,0.82,0.42,0.76,0.46,2,"","&amp;L&amp;8&amp;D&amp;F&amp;A",FALSE,FALSE,FALSE,FALSE,1,#N/A,1,1,"=R7C2:R52C18","=C2:C4",#N/A,#N/A,TRUE,FALSE,FALSE,9,300,300,FALSE,FALSE,TRUE,TRUE,TRUE}</definedName>
    <definedName name="Nen">#REF!</definedName>
    <definedName name="_xlnm.Print_Area" localSheetId="0">'様式-0'!$A$1:$J$27</definedName>
    <definedName name="_xlnm.Print_Area" localSheetId="2">'様式-2'!$A$1:$K$14</definedName>
    <definedName name="_xlnm.Print_Area" localSheetId="3">'様式-3'!$A$1:$L$36</definedName>
    <definedName name="_xlnm.Print_Area">#REF!</definedName>
    <definedName name="PRINT_AREA_MI" localSheetId="0">#REF!</definedName>
    <definedName name="PRINT_AREA_MI">#REF!</definedName>
    <definedName name="Print_Graph" localSheetId="0">#REF!</definedName>
    <definedName name="Print_Graph">#REF!</definedName>
    <definedName name="Print_Graph2" localSheetId="0">#REF!</definedName>
    <definedName name="Print_Graph2">#REF!</definedName>
    <definedName name="Print_Graph3" localSheetId="0">#REF!</definedName>
    <definedName name="Print_Graph3">#REF!</definedName>
    <definedName name="Print_Graph4" localSheetId="0">#REF!</definedName>
    <definedName name="Print_Graph4">#REF!</definedName>
    <definedName name="Print_Graph5" localSheetId="0">#REF!</definedName>
    <definedName name="Print_Graph5">#REF!</definedName>
    <definedName name="Print_Graph6" localSheetId="0">#REF!</definedName>
    <definedName name="Print_Graph6">#REF!</definedName>
    <definedName name="Print_Graph7" localSheetId="0">#REF!</definedName>
    <definedName name="Print_Graph7">#REF!</definedName>
    <definedName name="_xlnm.Print_Titles" localSheetId="0">'様式-0'!$1:$4</definedName>
    <definedName name="_xlnm.Print_Titles">#N/A</definedName>
    <definedName name="Q_業務指標変数出力用_統合クロス集計" localSheetId="0">#REF!</definedName>
    <definedName name="Q_業務指標変数出力用_統合クロス集計">#REF!</definedName>
    <definedName name="Q_業務指標変数出力用のクロス集計" localSheetId="0">#REF!</definedName>
    <definedName name="Q_業務指標変数出力用のクロス集計">#REF!</definedName>
    <definedName name="result">#REF!</definedName>
    <definedName name="SETAI" localSheetId="0">#REF!</definedName>
    <definedName name="SETAI">#REF!</definedName>
    <definedName name="table1" localSheetId="0">#REF!</definedName>
    <definedName name="table1">#REF!</definedName>
    <definedName name="table10">#REF!</definedName>
    <definedName name="table11" localSheetId="0">#REF!</definedName>
    <definedName name="table11">#REF!</definedName>
    <definedName name="table2" localSheetId="0">#REF!</definedName>
    <definedName name="table2">#REF!</definedName>
    <definedName name="table3">#REF!</definedName>
    <definedName name="table4" localSheetId="0">#REF!</definedName>
    <definedName name="table4">#REF!</definedName>
    <definedName name="table5">#REF!</definedName>
    <definedName name="table6" localSheetId="0">#REF!</definedName>
    <definedName name="table6">#REF!</definedName>
    <definedName name="table7">#REF!</definedName>
    <definedName name="table8">#REF!</definedName>
    <definedName name="table9">#REF!</definedName>
    <definedName name="wrn.レポート." hidden="1">{#N/A,#N/A,FALSE,"内訳"}</definedName>
    <definedName name="wvu.プリント１ページ." hidden="1">{TRUE,TRUE,-2,-16.4,483.6,222,FALSE,TRUE,TRUE,TRUE,0,1,#N/A,1,#N/A,8.95959595959596,14.4,1,FALSE,FALSE,3,TRUE,1,FALSE,75,"Swvu.プリント１ページ.","ACwvu.プリント１ページ.",#N/A,FALSE,FALSE,0.82,0.42,0.76,0.46,2,"","&amp;L&amp;8&amp;D&amp;F&amp;A",FALSE,FALSE,FALSE,FALSE,1,#N/A,1,1,"=R7C2:R52C18","=C2:C4",#N/A,#N/A,TRUE,FALSE,FALSE,9,300,300,FALSE,FALSE,TRUE,TRUE,TRUE}</definedName>
    <definedName name="wvu.プリント２ページ目." hidden="1">{TRUE,TRUE,-2,-16.4,483.6,222,FALSE,TRUE,TRUE,TRUE,0,15,#N/A,1,#N/A,8.59375,14.4,1,FALSE,FALSE,3,TRUE,1,FALSE,75,"Swvu.プリント２ページ目.","ACwvu.プリント２ページ目.",#N/A,FALSE,FALSE,0.82,0.42,0.76,0.46,2,"","&amp;L&amp;8&amp;D&amp;F&amp;A",FALSE,FALSE,FALSE,FALSE,1,55,#N/A,#N/A,"=R7C19:R52C34","=C2:C4",#N/A,#N/A,TRUE,FALSE,TRUE,9,300,300,FALSE,FALSE,TRUE,TRUE,TRUE}</definedName>
    <definedName name="wvu.下表." hidden="1">{TRUE,TRUE,-2,-16.4,482.4,220.8,FALSE,TRUE,TRUE,TRUE,0,15,#N/A,1,#N/A,8.34375,25.3,1,FALSE,FALSE,3,TRUE,1,FALSE,75,"Swvu.下表.","ACwvu.下表.",#N/A,FALSE,FALSE,0.62,0.42,4.54,0.46,2,"","&amp;L&amp;8&amp;D&amp;F&amp;A",FALSE,FALSE,FALSE,FALSE,1,#N/A,1,1,"=R4C19:R47C34","=C2:C4",#N/A,"Cwvu.下表.",TRUE,FALSE,FALSE,9,300,300,FALSE,FALSE,TRUE,TRUE,TRUE}</definedName>
    <definedName name="wvu.上表." hidden="1">{TRUE,TRUE,-2,-16.4,482.4,220.8,FALSE,TRUE,TRUE,TRUE,0,1,14,1,44,4,7,4,TRUE,TRUE,3,TRUE,1,TRUE,75,"Swvu.上表.","ACwvu.上表.",#N/A,FALSE,FALSE,0.62,0.42,0.6,0.46,2,"","&amp;L&amp;8&amp;D&amp;F&amp;A",FALSE,FALSE,FALSE,FALSE,1,#N/A,1,1,"=R2C2:R47C18","=C2:C4",#N/A,"Cwvu.上表.",TRUE,FALSE,FALSE,9,300,300,FALSE,FALSE,TRUE,TRUE,TRUE}</definedName>
    <definedName name="XX" localSheetId="0">#REF!</definedName>
    <definedName name="XX">#REF!</definedName>
    <definedName name="YY" localSheetId="0">#REF!</definedName>
    <definedName name="YY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ｂｃ" localSheetId="0">#REF!</definedName>
    <definedName name="あｂｃ">#REF!</definedName>
    <definedName name="ｸﾞﾗﾌ" localSheetId="0" hidden="1">#REF!</definedName>
    <definedName name="ｸﾞﾗﾌ" hidden="1">#REF!</definedName>
    <definedName name="ｸﾞﾗﾌ10" localSheetId="0" hidden="1">#REF!</definedName>
    <definedName name="ｸﾞﾗﾌ10" hidden="1">#REF!</definedName>
    <definedName name="ｸﾞﾗﾌ2" localSheetId="0" hidden="1">#REF!</definedName>
    <definedName name="ｸﾞﾗﾌ2" hidden="1">#REF!</definedName>
    <definedName name="ｸﾞﾗﾌ20" localSheetId="0" hidden="1">#REF!</definedName>
    <definedName name="ｸﾞﾗﾌ20" hidden="1">#REF!</definedName>
    <definedName name="ｸﾞﾗﾌ3" localSheetId="0" hidden="1">#REF!</definedName>
    <definedName name="ｸﾞﾗﾌ3" hidden="1">#REF!</definedName>
    <definedName name="ｸﾞﾗﾌ30" localSheetId="0" hidden="1">#REF!</definedName>
    <definedName name="ｸﾞﾗﾌ30" hidden="1">#REF!</definedName>
    <definedName name="ｸﾞﾗﾌ4" localSheetId="0" hidden="1">#REF!</definedName>
    <definedName name="ｸﾞﾗﾌ4" hidden="1">#REF!</definedName>
    <definedName name="ｸﾞﾗﾌ40" localSheetId="0" hidden="1">#REF!</definedName>
    <definedName name="ｸﾞﾗﾌ40" hidden="1">#REF!</definedName>
    <definedName name="ｸﾞﾗﾌ5" localSheetId="0" hidden="1">#REF!</definedName>
    <definedName name="ｸﾞﾗﾌ5" hidden="1">#REF!</definedName>
    <definedName name="ｸﾞﾗﾌ50" localSheetId="0" hidden="1">#REF!</definedName>
    <definedName name="ｸﾞﾗﾌ50" hidden="1">#REF!</definedName>
    <definedName name="ｸﾟﾗﾌ6" localSheetId="0" hidden="1">#REF!</definedName>
    <definedName name="ｸﾟﾗﾌ6" hidden="1">#REF!</definedName>
    <definedName name="ｸﾞﾗﾌ60" localSheetId="0" hidden="1">#REF!</definedName>
    <definedName name="ｸﾞﾗﾌ60" hidden="1">#REF!</definedName>
    <definedName name="ｸﾘﾌﾟﾄ1" localSheetId="0">#REF!</definedName>
    <definedName name="ｸﾘﾌﾟﾄ1">#REF!</definedName>
    <definedName name="タイトル入力" localSheetId="0">#REF!</definedName>
    <definedName name="タイトル入力">#REF!</definedName>
    <definedName name="デｰタ数の変更" localSheetId="0">#REF!</definedName>
    <definedName name="デｰタ数の変更">#REF!</definedName>
    <definedName name="移動率仮定">#REF!</definedName>
    <definedName name="印刷範囲" localSheetId="0">#REF!</definedName>
    <definedName name="印刷範囲">#REF!</definedName>
    <definedName name="印刷範囲10" localSheetId="0">#REF!</definedName>
    <definedName name="印刷範囲10">#REF!</definedName>
    <definedName name="印刷範囲20" localSheetId="0">#REF!</definedName>
    <definedName name="印刷範囲20">#REF!</definedName>
    <definedName name="印西市" localSheetId="0">#REF!</definedName>
    <definedName name="印西市">#REF!</definedName>
    <definedName name="印旛村" localSheetId="0">#REF!</definedName>
    <definedName name="印旛村">#REF!</definedName>
    <definedName name="浦安市" localSheetId="0">#REF!</definedName>
    <definedName name="浦安市">#REF!</definedName>
    <definedName name="下水G" localSheetId="0">#REF!</definedName>
    <definedName name="下水G">#REF!</definedName>
    <definedName name="開削" localSheetId="0">#REF!</definedName>
    <definedName name="開削">#REF!</definedName>
    <definedName name="鎌ヶ谷市" localSheetId="0">#REF!</definedName>
    <definedName name="鎌ヶ谷市">#REF!</definedName>
    <definedName name="規模別">#REF!</definedName>
    <definedName name="規模別2">#REF!</definedName>
    <definedName name="給区T">#REF!</definedName>
    <definedName name="給人G1">#REF!</definedName>
    <definedName name="給人G2">#REF!</definedName>
    <definedName name="給人G3">#REF!</definedName>
    <definedName name="給人G4">#REF!</definedName>
    <definedName name="給人G5">#REF!</definedName>
    <definedName name="給水人口">#REF!</definedName>
    <definedName name="給水量" localSheetId="0">#REF!</definedName>
    <definedName name="給水量">#REF!</definedName>
    <definedName name="経営主体">#REF!</definedName>
    <definedName name="経営主体2">#REF!</definedName>
    <definedName name="建築電気設備" hidden="1">{#N/A,#N/A,FALSE,"内訳"}</definedName>
    <definedName name="原単位G">#REF!</definedName>
    <definedName name="原単位表">#REF!</definedName>
    <definedName name="行人G">#REF!</definedName>
    <definedName name="行政人G">#REF!</definedName>
    <definedName name="合計" localSheetId="0">#REF!</definedName>
    <definedName name="合計">#REF!</definedName>
    <definedName name="佐倉市" localSheetId="0">#REF!</definedName>
    <definedName name="佐倉市">#REF!</definedName>
    <definedName name="採用式決定" localSheetId="0">#REF!</definedName>
    <definedName name="採用式決定">#REF!</definedName>
    <definedName name="採用値">#N/A</definedName>
    <definedName name="四街道市" localSheetId="0">#REF!</definedName>
    <definedName name="四街道市">#REF!</definedName>
    <definedName name="市原市" localSheetId="0">#REF!</definedName>
    <definedName name="市原市">#REF!</definedName>
    <definedName name="市川市" localSheetId="0">#REF!</definedName>
    <definedName name="市川市">#REF!</definedName>
    <definedName name="時間最大" localSheetId="0">#REF!</definedName>
    <definedName name="時間最大">#REF!</definedName>
    <definedName name="実績値">#N/A</definedName>
    <definedName name="取水量" localSheetId="0">#REF!</definedName>
    <definedName name="取水量">#REF!</definedName>
    <definedName name="酒々井町" localSheetId="0">#REF!</definedName>
    <definedName name="酒々井町">#REF!</definedName>
    <definedName name="需要G1" localSheetId="0">#REF!</definedName>
    <definedName name="需要G1">#REF!</definedName>
    <definedName name="需要G2" localSheetId="0">#REF!</definedName>
    <definedName name="需要G2">#REF!</definedName>
    <definedName name="需要G3" localSheetId="0">#REF!</definedName>
    <definedName name="需要G3">#REF!</definedName>
    <definedName name="需要G4" localSheetId="0">#REF!</definedName>
    <definedName name="需要G4">#REF!</definedName>
    <definedName name="需要G5" localSheetId="0">#REF!</definedName>
    <definedName name="需要G5">#REF!</definedName>
    <definedName name="習志野市" localSheetId="0">#REF!</definedName>
    <definedName name="習志野市">#REF!</definedName>
    <definedName name="出生率G">#REF!</definedName>
    <definedName name="出生率L" localSheetId="0">#REF!</definedName>
    <definedName name="出生率L">#REF!</definedName>
    <definedName name="出生率仮定値">#REF!</definedName>
    <definedName name="初期化" localSheetId="0">#REF!</definedName>
    <definedName name="初期化">#REF!</definedName>
    <definedName name="松戸市" localSheetId="0">#REF!</definedName>
    <definedName name="松戸市">#REF!</definedName>
    <definedName name="推定結果">#N/A</definedName>
    <definedName name="水源区分">#REF!</definedName>
    <definedName name="水源区分2">#REF!</definedName>
    <definedName name="世帯G" localSheetId="0">#REF!</definedName>
    <definedName name="世帯G">#REF!</definedName>
    <definedName name="性比" localSheetId="0">#REF!</definedName>
    <definedName name="性比">#REF!</definedName>
    <definedName name="成田市" localSheetId="0">#REF!</definedName>
    <definedName name="成田市">#REF!</definedName>
    <definedName name="政令市等">#REF!</definedName>
    <definedName name="生活G1">#REF!</definedName>
    <definedName name="生活G2">#REF!</definedName>
    <definedName name="生残女" localSheetId="0">#REF!</definedName>
    <definedName name="生残女">#REF!</definedName>
    <definedName name="生残女G" localSheetId="0">#REF!</definedName>
    <definedName name="生残女G">#REF!</definedName>
    <definedName name="生残女L" localSheetId="0">#REF!</definedName>
    <definedName name="生残女L">#REF!</definedName>
    <definedName name="生残男">#REF!</definedName>
    <definedName name="生残男G">#REF!</definedName>
    <definedName name="千葉市" localSheetId="0">#REF!</definedName>
    <definedName name="千葉市">#REF!</definedName>
    <definedName name="洗濯T" localSheetId="0">#REF!</definedName>
    <definedName name="洗濯T">#REF!</definedName>
    <definedName name="船橋市" localSheetId="0">#REF!</definedName>
    <definedName name="船橋市">#REF!</definedName>
    <definedName name="代価1" hidden="1">{#N/A,#N/A,FALSE,"内訳"}</definedName>
    <definedName name="第５章その他">#REF!</definedName>
    <definedName name="第５章その他ピボット">#REF!</definedName>
    <definedName name="第５章都及び指定都市ピボット">#REF!</definedName>
    <definedName name="単価">#REF!</definedName>
    <definedName name="地測" localSheetId="0">#REF!</definedName>
    <definedName name="地測">#REF!</definedName>
    <definedName name="抽出範囲" localSheetId="0">#REF!</definedName>
    <definedName name="抽出範囲">#REF!</definedName>
    <definedName name="調整" localSheetId="0">#REF!</definedName>
    <definedName name="調整">#REF!</definedName>
    <definedName name="長門川" localSheetId="0">#REF!</definedName>
    <definedName name="長門川">#REF!</definedName>
    <definedName name="動力の座標">#REF!,#REF!</definedName>
    <definedName name="内訳" hidden="1">{#N/A,#N/A,FALSE,"内訳"}</definedName>
    <definedName name="内訳１" hidden="1">{#N/A,#N/A,FALSE,"内訳"}</definedName>
    <definedName name="内訳20" hidden="1">{#N/A,#N/A,FALSE,"内訳"}</definedName>
    <definedName name="内訳21" hidden="1">{#N/A,#N/A,FALSE,"内訳"}</definedName>
    <definedName name="内訳２２" hidden="1">{#N/A,#N/A,FALSE,"内訳"}</definedName>
    <definedName name="内訳23" hidden="1">{#N/A,#N/A,FALSE,"内訳"}</definedName>
    <definedName name="内訳24" hidden="1">{#N/A,#N/A,FALSE,"内訳"}</definedName>
    <definedName name="内訳25" hidden="1">{#N/A,#N/A,FALSE,"内訳"}</definedName>
    <definedName name="内訳26" hidden="1">{#N/A,#N/A,FALSE,"内訳"}</definedName>
    <definedName name="内訳27" hidden="1">{#N/A,#N/A,FALSE,"内訳"}</definedName>
    <definedName name="内訳28" hidden="1">{#N/A,#N/A,FALSE,"内訳"}</definedName>
    <definedName name="内訳29" hidden="1">{#N/A,#N/A,FALSE,"内訳"}</definedName>
    <definedName name="内訳３" hidden="1">{#N/A,#N/A,FALSE,"内訳"}</definedName>
    <definedName name="内訳30" hidden="1">{#N/A,#N/A,FALSE,"内訳"}</definedName>
    <definedName name="内訳31" hidden="1">{#N/A,#N/A,FALSE,"内訳"}</definedName>
    <definedName name="内訳33" hidden="1">{#N/A,#N/A,FALSE,"内訳"}</definedName>
    <definedName name="内訳34" hidden="1">{#N/A,#N/A,FALSE,"内訳"}</definedName>
    <definedName name="内訳35" hidden="1">{#N/A,#N/A,FALSE,"内訳"}</definedName>
    <definedName name="内訳36" hidden="1">{#N/A,#N/A,FALSE,"内訳"}</definedName>
    <definedName name="内訳37" hidden="1">{#N/A,#N/A,FALSE,"内訳"}</definedName>
    <definedName name="内訳38" hidden="1">{#N/A,#N/A,FALSE,"内訳"}</definedName>
    <definedName name="内訳39" hidden="1">{#N/A,#N/A,FALSE,"内訳"}</definedName>
    <definedName name="内訳４" hidden="1">{#N/A,#N/A,FALSE,"内訳"}</definedName>
    <definedName name="内訳40" hidden="1">{#N/A,#N/A,FALSE,"内訳"}</definedName>
    <definedName name="内訳55" hidden="1">{#N/A,#N/A,FALSE,"内訳"}</definedName>
    <definedName name="内訳６０" hidden="1">{#N/A,#N/A,FALSE,"内訳"}</definedName>
    <definedName name="内訳62" hidden="1">{#N/A,#N/A,FALSE,"内訳"}</definedName>
    <definedName name="内訳64" hidden="1">{#N/A,#N/A,FALSE,"内訳"}</definedName>
    <definedName name="内訳65" hidden="1">{#N/A,#N/A,FALSE,"内訳"}</definedName>
    <definedName name="内訳66" hidden="1">{#N/A,#N/A,FALSE,"内訳"}</definedName>
    <definedName name="内訳70" hidden="1">{#N/A,#N/A,FALSE,"内訳"}</definedName>
    <definedName name="内訳77" hidden="1">{#N/A,#N/A,FALSE,"内訳"}</definedName>
    <definedName name="内訳80" hidden="1">{#N/A,#N/A,FALSE,"内訳"}</definedName>
    <definedName name="内訳83" hidden="1">{#N/A,#N/A,FALSE,"内訳"}</definedName>
    <definedName name="内訳84" hidden="1">{#N/A,#N/A,FALSE,"内訳"}</definedName>
    <definedName name="内訳89" hidden="1">{#N/A,#N/A,FALSE,"内訳"}</definedName>
    <definedName name="内訳90" hidden="1">{#N/A,#N/A,FALSE,"内訳"}</definedName>
    <definedName name="内訳96" hidden="1">{#N/A,#N/A,FALSE,"内訳"}</definedName>
    <definedName name="内訳97" hidden="1">{#N/A,#N/A,FALSE,"内訳"}</definedName>
    <definedName name="内訳98" hidden="1">{#N/A,#N/A,FALSE,"内訳"}</definedName>
    <definedName name="内訳99" hidden="1">{#N/A,#N/A,FALSE,"内訳"}</definedName>
    <definedName name="年度">#N/A</definedName>
    <definedName name="排水量" localSheetId="0">#REF!</definedName>
    <definedName name="排水量">#REF!</definedName>
    <definedName name="白井町" localSheetId="0">#REF!</definedName>
    <definedName name="白井町">#REF!</definedName>
    <definedName name="八街市" localSheetId="0">#REF!</definedName>
    <definedName name="八街市">#REF!</definedName>
    <definedName name="表０１１行項目" localSheetId="0">#REF!</definedName>
    <definedName name="表０１１行項目">#REF!</definedName>
    <definedName name="表２０1行項目" localSheetId="0">#REF!</definedName>
    <definedName name="表２０1行項目">#REF!</definedName>
    <definedName name="表２０２行項目" localSheetId="0">#REF!</definedName>
    <definedName name="表２０２行項目">#REF!</definedName>
    <definedName name="表２１１行項目" localSheetId="0">#REF!</definedName>
    <definedName name="表２１１行項目">#REF!</definedName>
    <definedName name="表２１２行項目" localSheetId="0">#REF!</definedName>
    <definedName name="表２１２行項目">#REF!</definedName>
    <definedName name="表２２１行項目" localSheetId="0">#REF!</definedName>
    <definedName name="表２２１行項目">#REF!</definedName>
    <definedName name="表２２２行項目" localSheetId="0">#REF!</definedName>
    <definedName name="表２２２行項目">#REF!</definedName>
    <definedName name="表２３１行項目" localSheetId="0">#REF!</definedName>
    <definedName name="表２３１行項目">#REF!</definedName>
    <definedName name="表２３２行項目" localSheetId="0">#REF!</definedName>
    <definedName name="表２３２行項目">#REF!</definedName>
    <definedName name="表２４行項目" localSheetId="0">#REF!</definedName>
    <definedName name="表２４行項目">#REF!</definedName>
    <definedName name="表２４列項目" localSheetId="0">#REF!</definedName>
    <definedName name="表２４列項目">#REF!</definedName>
    <definedName name="表２６１行項目" localSheetId="0">#REF!</definedName>
    <definedName name="表２６１行項目">#REF!</definedName>
    <definedName name="表２６２行項目" localSheetId="0">#REF!</definedName>
    <definedName name="表２６２行項目">#REF!</definedName>
    <definedName name="表２９１行項目" localSheetId="0">#REF!</definedName>
    <definedName name="表２９１行項目">#REF!</definedName>
    <definedName name="表3">#REF!</definedName>
    <definedName name="表３０１行項目" localSheetId="0">#REF!</definedName>
    <definedName name="表３０１行項目">#REF!</definedName>
    <definedName name="表３０２行項目" localSheetId="0">#REF!</definedName>
    <definedName name="表３０２行項目">#REF!</definedName>
    <definedName name="表４５行項目" localSheetId="0">#REF!</definedName>
    <definedName name="表４５行項目">#REF!</definedName>
    <definedName name="表４５列項目" localSheetId="0">#REF!</definedName>
    <definedName name="表４５列項目">#REF!</definedName>
    <definedName name="富里町" localSheetId="0">#REF!</definedName>
    <definedName name="富里町">#REF!</definedName>
    <definedName name="本埜村" localSheetId="0">#REF!</definedName>
    <definedName name="本埜村">#REF!</definedName>
    <definedName name="誘導員区分">#REF!</definedName>
    <definedName name="類団">#REF!</definedName>
    <definedName name="類団2">#REF!</definedName>
    <definedName name="類団3">#REF!</definedName>
    <definedName name="老齢G" localSheetId="0">#REF!</definedName>
    <definedName name="老齢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2" l="1"/>
  <c r="J13" i="9" l="1"/>
  <c r="I32" i="10" l="1"/>
  <c r="H28" i="10"/>
  <c r="G28" i="10"/>
  <c r="F28" i="10"/>
  <c r="E28" i="10"/>
  <c r="D28" i="10"/>
  <c r="I31" i="10"/>
  <c r="I26" i="10"/>
  <c r="I18" i="9" l="1"/>
  <c r="H18" i="9"/>
  <c r="G18" i="9"/>
  <c r="F18" i="9"/>
  <c r="E18" i="9"/>
  <c r="J27" i="9"/>
  <c r="J28" i="9"/>
  <c r="J29" i="9"/>
  <c r="J30" i="9"/>
  <c r="J31" i="9"/>
  <c r="J32" i="9"/>
  <c r="J33" i="9"/>
  <c r="J26" i="9"/>
  <c r="I5" i="9" l="1"/>
  <c r="H5" i="9"/>
  <c r="G5" i="9"/>
  <c r="F5" i="9"/>
  <c r="E5" i="9"/>
  <c r="J15" i="9"/>
  <c r="J14" i="9"/>
  <c r="J12" i="9"/>
  <c r="I38" i="10"/>
  <c r="I39" i="10"/>
  <c r="I40" i="10"/>
  <c r="H37" i="10"/>
  <c r="I11" i="12" s="1"/>
  <c r="G37" i="10"/>
  <c r="H11" i="12" s="1"/>
  <c r="F37" i="10"/>
  <c r="G11" i="12" s="1"/>
  <c r="E37" i="10"/>
  <c r="F11" i="12" s="1"/>
  <c r="D37" i="10"/>
  <c r="E11" i="12" s="1"/>
  <c r="I8" i="10"/>
  <c r="I9" i="10"/>
  <c r="I10" i="10"/>
  <c r="I11" i="10"/>
  <c r="I12" i="10"/>
  <c r="I13" i="10"/>
  <c r="I14" i="10"/>
  <c r="I15" i="10"/>
  <c r="I16" i="10"/>
  <c r="I21" i="10"/>
  <c r="I37" i="10" l="1"/>
  <c r="J11" i="12"/>
  <c r="J20" i="12" l="1"/>
  <c r="J22" i="12"/>
  <c r="G33" i="10"/>
  <c r="H33" i="10"/>
  <c r="I36" i="10"/>
  <c r="E33" i="10"/>
  <c r="D33" i="10"/>
  <c r="I9" i="12"/>
  <c r="H9" i="12"/>
  <c r="G9" i="12"/>
  <c r="E9" i="12"/>
  <c r="H23" i="10"/>
  <c r="I8" i="12" s="1"/>
  <c r="G23" i="10"/>
  <c r="H8" i="12" s="1"/>
  <c r="F23" i="10"/>
  <c r="G8" i="12" s="1"/>
  <c r="E23" i="10"/>
  <c r="D23" i="10"/>
  <c r="E8" i="12" s="1"/>
  <c r="E18" i="10"/>
  <c r="F7" i="12" s="1"/>
  <c r="F18" i="10"/>
  <c r="G7" i="12" s="1"/>
  <c r="G18" i="10"/>
  <c r="H7" i="12" s="1"/>
  <c r="H18" i="10"/>
  <c r="I7" i="12" s="1"/>
  <c r="D18" i="10"/>
  <c r="E7" i="12" s="1"/>
  <c r="I6" i="10"/>
  <c r="I7" i="10"/>
  <c r="I17" i="10"/>
  <c r="I19" i="10"/>
  <c r="I20" i="10"/>
  <c r="I22" i="10"/>
  <c r="I24" i="10"/>
  <c r="I25" i="10"/>
  <c r="I27" i="10"/>
  <c r="I29" i="10"/>
  <c r="I30" i="10"/>
  <c r="I34" i="10"/>
  <c r="I35" i="10"/>
  <c r="E5" i="10"/>
  <c r="F5" i="10"/>
  <c r="G5" i="10"/>
  <c r="H5" i="10"/>
  <c r="D5" i="10"/>
  <c r="G6" i="12" l="1"/>
  <c r="E6" i="12"/>
  <c r="D41" i="10"/>
  <c r="E5" i="12" s="1"/>
  <c r="I6" i="12"/>
  <c r="H41" i="10"/>
  <c r="H6" i="12"/>
  <c r="G41" i="10"/>
  <c r="H5" i="12" s="1"/>
  <c r="F6" i="12"/>
  <c r="E41" i="10"/>
  <c r="F5" i="12" s="1"/>
  <c r="I28" i="10"/>
  <c r="I23" i="10"/>
  <c r="I5" i="12"/>
  <c r="H10" i="12"/>
  <c r="F33" i="10"/>
  <c r="I33" i="10" s="1"/>
  <c r="E10" i="12"/>
  <c r="F10" i="12"/>
  <c r="J7" i="12"/>
  <c r="I10" i="12"/>
  <c r="F8" i="12"/>
  <c r="J8" i="12" s="1"/>
  <c r="I5" i="10"/>
  <c r="F9" i="12"/>
  <c r="J9" i="12" s="1"/>
  <c r="I18" i="10"/>
  <c r="F41" i="10" l="1"/>
  <c r="J6" i="12"/>
  <c r="F24" i="12"/>
  <c r="H24" i="12"/>
  <c r="I24" i="12"/>
  <c r="E24" i="12"/>
  <c r="G10" i="12"/>
  <c r="J10" i="12" s="1"/>
  <c r="G5" i="12" l="1"/>
  <c r="I41" i="10"/>
  <c r="G24" i="12" l="1"/>
  <c r="J24" i="12" s="1"/>
  <c r="J5" i="12"/>
  <c r="J23" i="9" l="1"/>
  <c r="H21" i="12"/>
  <c r="I21" i="12"/>
  <c r="J21" i="9"/>
  <c r="H18" i="12" l="1"/>
  <c r="J7" i="9"/>
  <c r="J20" i="9"/>
  <c r="F18" i="12"/>
  <c r="E18" i="12"/>
  <c r="I18" i="12"/>
  <c r="J8" i="9"/>
  <c r="G21" i="12"/>
  <c r="J25" i="9"/>
  <c r="J24" i="9"/>
  <c r="J22" i="9"/>
  <c r="J6" i="9"/>
  <c r="E21" i="12"/>
  <c r="J9" i="9"/>
  <c r="G18" i="12"/>
  <c r="F21" i="12"/>
  <c r="J19" i="9"/>
  <c r="J11" i="9"/>
  <c r="J10" i="9"/>
  <c r="J18" i="12" l="1"/>
  <c r="J21" i="12"/>
  <c r="J18" i="9"/>
  <c r="E34" i="9"/>
  <c r="E17" i="12" s="1"/>
  <c r="J5" i="9"/>
  <c r="E19" i="12" l="1"/>
  <c r="F19" i="12" l="1"/>
  <c r="F34" i="9"/>
  <c r="F17" i="12" s="1"/>
  <c r="G19" i="12" l="1"/>
  <c r="G34" i="9"/>
  <c r="G17" i="12" s="1"/>
  <c r="H19" i="12" l="1"/>
  <c r="H34" i="9"/>
  <c r="H17" i="12" s="1"/>
  <c r="I19" i="12" l="1"/>
  <c r="I34" i="9"/>
  <c r="I17" i="12" s="1"/>
  <c r="I11" i="5" l="1"/>
  <c r="F5" i="5"/>
  <c r="G14" i="12" s="1"/>
  <c r="E5" i="5"/>
  <c r="F14" i="12" s="1"/>
  <c r="D5" i="5"/>
  <c r="E14" i="12" s="1"/>
  <c r="F9" i="5"/>
  <c r="G16" i="12" s="1"/>
  <c r="E9" i="5"/>
  <c r="F16" i="12" s="1"/>
  <c r="D9" i="5"/>
  <c r="I7" i="5"/>
  <c r="G9" i="5"/>
  <c r="H16" i="12" s="1"/>
  <c r="G5" i="5" l="1"/>
  <c r="H14" i="12" s="1"/>
  <c r="E16" i="12"/>
  <c r="I6" i="5"/>
  <c r="I10" i="5"/>
  <c r="H9" i="5"/>
  <c r="I16" i="12" s="1"/>
  <c r="I9" i="5" l="1"/>
  <c r="J16" i="12"/>
  <c r="J17" i="12"/>
  <c r="K17" i="12" s="1"/>
  <c r="K22" i="12" s="1"/>
  <c r="J19" i="12"/>
  <c r="J16" i="9"/>
  <c r="H5" i="5"/>
  <c r="I5" i="5" l="1"/>
  <c r="I14" i="12"/>
  <c r="J14" i="12" s="1"/>
  <c r="J34" i="9"/>
  <c r="E15" i="12"/>
  <c r="D12" i="5"/>
  <c r="E13" i="12" s="1"/>
  <c r="E23" i="12" s="1"/>
  <c r="F15" i="12" l="1"/>
  <c r="E12" i="5"/>
  <c r="F13" i="12" s="1"/>
  <c r="F23" i="12" l="1"/>
  <c r="F25" i="12" s="1"/>
  <c r="E25" i="12"/>
  <c r="G15" i="12"/>
  <c r="F12" i="5"/>
  <c r="G13" i="12" s="1"/>
  <c r="G23" i="12" s="1"/>
  <c r="H15" i="12" l="1"/>
  <c r="G12" i="5"/>
  <c r="H13" i="12" s="1"/>
  <c r="H23" i="12" s="1"/>
  <c r="H25" i="12" l="1"/>
  <c r="G25" i="12"/>
  <c r="I15" i="12"/>
  <c r="H12" i="5"/>
  <c r="I13" i="12" s="1"/>
  <c r="I23" i="12" l="1"/>
  <c r="I25" i="12" s="1"/>
  <c r="J15" i="12"/>
  <c r="I8" i="5"/>
  <c r="I12" i="5" l="1"/>
  <c r="J13" i="12" l="1"/>
  <c r="J25" i="12" l="1"/>
  <c r="J23" i="12"/>
</calcChain>
</file>

<file path=xl/sharedStrings.xml><?xml version="1.0" encoding="utf-8"?>
<sst xmlns="http://schemas.openxmlformats.org/spreadsheetml/2006/main" count="299" uniqueCount="105">
  <si>
    <t>項目</t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</si>
  <si>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</si>
  <si>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</si>
  <si>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</si>
  <si>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</si>
  <si>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</si>
  <si>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（１）設計業務</t>
    <rPh sb="3" eb="5">
      <t>セッケイ</t>
    </rPh>
    <rPh sb="5" eb="7">
      <t>ギョウム</t>
    </rPh>
    <phoneticPr fontId="1"/>
  </si>
  <si>
    <t>合計</t>
    <rPh sb="0" eb="2">
      <t>ゴウケイ</t>
    </rPh>
    <phoneticPr fontId="1"/>
  </si>
  <si>
    <t>年度</t>
    <phoneticPr fontId="1"/>
  </si>
  <si>
    <t>合　計</t>
    <rPh sb="0" eb="1">
      <t>ゴウ</t>
    </rPh>
    <rPh sb="2" eb="3">
      <t>ケイ</t>
    </rPh>
    <phoneticPr fontId="1"/>
  </si>
  <si>
    <t>（２）交付金申請書作成業務</t>
    <phoneticPr fontId="1"/>
  </si>
  <si>
    <t>（３）施工業務</t>
    <phoneticPr fontId="1"/>
  </si>
  <si>
    <t>（４）施工監理業務</t>
    <phoneticPr fontId="1"/>
  </si>
  <si>
    <t>－</t>
    <phoneticPr fontId="1"/>
  </si>
  <si>
    <t>（３）発注支援業務</t>
    <rPh sb="3" eb="5">
      <t>ハッチュウ</t>
    </rPh>
    <rPh sb="5" eb="7">
      <t>シエン</t>
    </rPh>
    <phoneticPr fontId="1"/>
  </si>
  <si>
    <t>費用は設計業務・施工監理業務に含むものとする。</t>
    <rPh sb="0" eb="2">
      <t>ヒヨウ</t>
    </rPh>
    <rPh sb="3" eb="5">
      <t>セッケイ</t>
    </rPh>
    <rPh sb="5" eb="7">
      <t>ギョウム</t>
    </rPh>
    <rPh sb="8" eb="10">
      <t>セコウ</t>
    </rPh>
    <rPh sb="10" eb="12">
      <t>カンリ</t>
    </rPh>
    <rPh sb="12" eb="14">
      <t>ギョウム</t>
    </rPh>
    <rPh sb="15" eb="16">
      <t>フク</t>
    </rPh>
    <phoneticPr fontId="1"/>
  </si>
  <si>
    <t>人件費</t>
    <rPh sb="0" eb="3">
      <t>ジンケンヒ</t>
    </rPh>
    <phoneticPr fontId="1"/>
  </si>
  <si>
    <t>保守点検委託料</t>
    <rPh sb="0" eb="2">
      <t>ホシュ</t>
    </rPh>
    <rPh sb="2" eb="4">
      <t>テンケン</t>
    </rPh>
    <rPh sb="4" eb="7">
      <t>イタクリョウ</t>
    </rPh>
    <phoneticPr fontId="1"/>
  </si>
  <si>
    <t>待機業務等委託料</t>
    <rPh sb="0" eb="2">
      <t>タイキ</t>
    </rPh>
    <rPh sb="2" eb="5">
      <t>ギョウムナド</t>
    </rPh>
    <rPh sb="5" eb="8">
      <t>イタクリョウ</t>
    </rPh>
    <phoneticPr fontId="1"/>
  </si>
  <si>
    <t>検満量水器取替作業委託料</t>
    <rPh sb="0" eb="2">
      <t>ケンマン</t>
    </rPh>
    <rPh sb="5" eb="7">
      <t>トリカエ</t>
    </rPh>
    <rPh sb="7" eb="9">
      <t>サギョウ</t>
    </rPh>
    <rPh sb="9" eb="12">
      <t>イタクリョウ</t>
    </rPh>
    <phoneticPr fontId="1"/>
  </si>
  <si>
    <t>その他各種委託料</t>
    <rPh sb="2" eb="3">
      <t>タ</t>
    </rPh>
    <rPh sb="3" eb="5">
      <t>カクシュ</t>
    </rPh>
    <rPh sb="5" eb="7">
      <t>イタク</t>
    </rPh>
    <rPh sb="7" eb="8">
      <t>リョウ</t>
    </rPh>
    <phoneticPr fontId="1"/>
  </si>
  <si>
    <t>料金徴収・検針作業委託料</t>
    <rPh sb="0" eb="2">
      <t>リョウキン</t>
    </rPh>
    <rPh sb="2" eb="4">
      <t>チョウシュウ</t>
    </rPh>
    <rPh sb="5" eb="7">
      <t>ケンシン</t>
    </rPh>
    <rPh sb="7" eb="9">
      <t>サギョウ</t>
    </rPh>
    <rPh sb="9" eb="12">
      <t>イタクリョウ</t>
    </rPh>
    <phoneticPr fontId="1"/>
  </si>
  <si>
    <t>委託料（庁舎管理・その他）</t>
    <rPh sb="0" eb="2">
      <t>イタク</t>
    </rPh>
    <rPh sb="2" eb="3">
      <t>リョウ</t>
    </rPh>
    <rPh sb="4" eb="6">
      <t>チョウシャ</t>
    </rPh>
    <rPh sb="6" eb="8">
      <t>カンリ</t>
    </rPh>
    <rPh sb="11" eb="12">
      <t>タ</t>
    </rPh>
    <phoneticPr fontId="1"/>
  </si>
  <si>
    <t>（４）施工監理業務</t>
    <rPh sb="5" eb="7">
      <t>カンリ</t>
    </rPh>
    <phoneticPr fontId="1"/>
  </si>
  <si>
    <t>（３）発注支援</t>
    <rPh sb="3" eb="5">
      <t>ハッチュウ</t>
    </rPh>
    <rPh sb="5" eb="7">
      <t>シエン</t>
    </rPh>
    <phoneticPr fontId="1"/>
  </si>
  <si>
    <t>１．施設維持管理・業務経営サポート等包括業務</t>
    <phoneticPr fontId="1"/>
  </si>
  <si>
    <t>参考見積書 様式０．事業費総計</t>
    <rPh sb="0" eb="2">
      <t>サンコウ</t>
    </rPh>
    <rPh sb="2" eb="5">
      <t>ミツモリショ</t>
    </rPh>
    <rPh sb="10" eb="13">
      <t>ジギョウヒ</t>
    </rPh>
    <rPh sb="12" eb="13">
      <t>ヒ</t>
    </rPh>
    <rPh sb="13" eb="15">
      <t>ソウケイ</t>
    </rPh>
    <phoneticPr fontId="1"/>
  </si>
  <si>
    <t>参考見積書 様式１．施設維持管理・業務経営サポート等包括業務</t>
    <phoneticPr fontId="1"/>
  </si>
  <si>
    <t>備考
（費用区分）</t>
    <rPh sb="0" eb="2">
      <t>ビコウ</t>
    </rPh>
    <rPh sb="4" eb="6">
      <t>ヒヨウ</t>
    </rPh>
    <rPh sb="6" eb="8">
      <t>クブン</t>
    </rPh>
    <phoneticPr fontId="1"/>
  </si>
  <si>
    <t>固定費</t>
    <rPh sb="0" eb="3">
      <t>コテイヒ</t>
    </rPh>
    <phoneticPr fontId="1"/>
  </si>
  <si>
    <t>変動費</t>
    <rPh sb="0" eb="2">
      <t>ヘンドウ</t>
    </rPh>
    <rPh sb="2" eb="3">
      <t>ヒ</t>
    </rPh>
    <phoneticPr fontId="1"/>
  </si>
  <si>
    <t>経常修繕費</t>
    <rPh sb="0" eb="2">
      <t>ケイジョウ</t>
    </rPh>
    <rPh sb="2" eb="5">
      <t>シュウゼンヒ</t>
    </rPh>
    <phoneticPr fontId="1"/>
  </si>
  <si>
    <t>計画施設整備費</t>
    <rPh sb="0" eb="2">
      <t>ケイカク</t>
    </rPh>
    <rPh sb="2" eb="4">
      <t>シセツ</t>
    </rPh>
    <rPh sb="4" eb="7">
      <t>セイビヒ</t>
    </rPh>
    <phoneticPr fontId="1"/>
  </si>
  <si>
    <t>（２）交付金申請書作成業務</t>
    <phoneticPr fontId="1"/>
  </si>
  <si>
    <t>受変電法定点検費</t>
    <rPh sb="0" eb="3">
      <t>ジュヘンデン</t>
    </rPh>
    <rPh sb="3" eb="5">
      <t>ホウテイ</t>
    </rPh>
    <rPh sb="5" eb="7">
      <t>テンケン</t>
    </rPh>
    <rPh sb="7" eb="8">
      <t>ヒ</t>
    </rPh>
    <phoneticPr fontId="1"/>
  </si>
  <si>
    <t>修繕費</t>
    <rPh sb="0" eb="3">
      <t>シュウゼンヒ</t>
    </rPh>
    <phoneticPr fontId="1"/>
  </si>
  <si>
    <t>リース料・ツール使用料等</t>
    <rPh sb="3" eb="4">
      <t>リョウ</t>
    </rPh>
    <rPh sb="8" eb="11">
      <t>シヨウリョウ</t>
    </rPh>
    <rPh sb="11" eb="12">
      <t>ナド</t>
    </rPh>
    <phoneticPr fontId="1"/>
  </si>
  <si>
    <t>水質分析機器保守費</t>
    <rPh sb="0" eb="2">
      <t>スイシツ</t>
    </rPh>
    <rPh sb="2" eb="4">
      <t>ブンセキ</t>
    </rPh>
    <rPh sb="4" eb="6">
      <t>キキ</t>
    </rPh>
    <rPh sb="6" eb="8">
      <t>ホシュ</t>
    </rPh>
    <rPh sb="8" eb="9">
      <t>ヒ</t>
    </rPh>
    <phoneticPr fontId="1"/>
  </si>
  <si>
    <t>予備品・補用品・消耗品</t>
    <rPh sb="0" eb="3">
      <t>ヨビヒン</t>
    </rPh>
    <rPh sb="4" eb="7">
      <t>ホヨウヒン</t>
    </rPh>
    <rPh sb="8" eb="11">
      <t>ショウモウヒン</t>
    </rPh>
    <phoneticPr fontId="1"/>
  </si>
  <si>
    <t>ユーティリティ費</t>
    <rPh sb="7" eb="8">
      <t>ヒ</t>
    </rPh>
    <phoneticPr fontId="1"/>
  </si>
  <si>
    <t>回線使用料</t>
    <rPh sb="0" eb="2">
      <t>カイセン</t>
    </rPh>
    <rPh sb="2" eb="5">
      <t>シヨウリョウ</t>
    </rPh>
    <phoneticPr fontId="1"/>
  </si>
  <si>
    <t>芝樹木管理費</t>
    <rPh sb="0" eb="1">
      <t>シバ</t>
    </rPh>
    <rPh sb="1" eb="3">
      <t>ジュモク</t>
    </rPh>
    <rPh sb="3" eb="5">
      <t>カンリ</t>
    </rPh>
    <rPh sb="5" eb="6">
      <t>ヒ</t>
    </rPh>
    <phoneticPr fontId="1"/>
  </si>
  <si>
    <t>管路修繕費</t>
    <rPh sb="0" eb="2">
      <t>カンロ</t>
    </rPh>
    <rPh sb="2" eb="5">
      <t>シュウゼンヒ</t>
    </rPh>
    <phoneticPr fontId="1"/>
  </si>
  <si>
    <t>管路情報システム保守管理費用</t>
    <rPh sb="0" eb="2">
      <t>カンロ</t>
    </rPh>
    <rPh sb="2" eb="4">
      <t>ジョウホウ</t>
    </rPh>
    <rPh sb="8" eb="10">
      <t>ホシュ</t>
    </rPh>
    <rPh sb="10" eb="12">
      <t>カンリ</t>
    </rPh>
    <rPh sb="12" eb="14">
      <t>ヒヨウ</t>
    </rPh>
    <phoneticPr fontId="1"/>
  </si>
  <si>
    <t>一般管理費</t>
    <rPh sb="0" eb="2">
      <t>イッパン</t>
    </rPh>
    <rPh sb="2" eb="5">
      <t>カンリヒ</t>
    </rPh>
    <phoneticPr fontId="1"/>
  </si>
  <si>
    <t>技術管理費</t>
    <rPh sb="0" eb="2">
      <t>ギジュツ</t>
    </rPh>
    <rPh sb="2" eb="4">
      <t>カンリ</t>
    </rPh>
    <rPh sb="4" eb="5">
      <t>ヒ</t>
    </rPh>
    <phoneticPr fontId="1"/>
  </si>
  <si>
    <t>技術管理諸経費</t>
    <rPh sb="0" eb="2">
      <t>ギジュツ</t>
    </rPh>
    <rPh sb="2" eb="4">
      <t>カンリ</t>
    </rPh>
    <rPh sb="4" eb="7">
      <t>ショケイヒ</t>
    </rPh>
    <phoneticPr fontId="1"/>
  </si>
  <si>
    <t>合計のうち、工事等関連委託業務に要する事業費</t>
    <rPh sb="0" eb="2">
      <t>ゴウケイ</t>
    </rPh>
    <rPh sb="6" eb="8">
      <t>コウジ</t>
    </rPh>
    <rPh sb="8" eb="9">
      <t>トウ</t>
    </rPh>
    <rPh sb="9" eb="11">
      <t>カンレン</t>
    </rPh>
    <rPh sb="11" eb="13">
      <t>イタク</t>
    </rPh>
    <rPh sb="13" eb="15">
      <t>ギョウム</t>
    </rPh>
    <rPh sb="16" eb="17">
      <t>ヨウ</t>
    </rPh>
    <rPh sb="19" eb="21">
      <t>ジギョウ</t>
    </rPh>
    <rPh sb="21" eb="22">
      <t>ヒ</t>
    </rPh>
    <phoneticPr fontId="1"/>
  </si>
  <si>
    <t>合計のうち、施設維持管理・業務経営サポート等の包括業務に要する事業費</t>
    <rPh sb="0" eb="2">
      <t>ゴウケイ</t>
    </rPh>
    <rPh sb="28" eb="29">
      <t>ヨウ</t>
    </rPh>
    <rPh sb="31" eb="33">
      <t>ジギョウ</t>
    </rPh>
    <rPh sb="33" eb="34">
      <t>ヒ</t>
    </rPh>
    <phoneticPr fontId="1"/>
  </si>
  <si>
    <t>【老朽管路】太田市 φ150～φ75　1,692ｍ</t>
    <rPh sb="1" eb="3">
      <t>ロウキュウ</t>
    </rPh>
    <rPh sb="3" eb="5">
      <t>カンロ</t>
    </rPh>
    <rPh sb="6" eb="9">
      <t>オオタシ</t>
    </rPh>
    <phoneticPr fontId="1"/>
  </si>
  <si>
    <t>【老朽管路】明和町 φ100～φ50　410ｍ</t>
    <rPh sb="6" eb="8">
      <t>メイワ</t>
    </rPh>
    <rPh sb="8" eb="9">
      <t>マチ</t>
    </rPh>
    <phoneticPr fontId="1"/>
  </si>
  <si>
    <t>【老朽管路】大泉町 φ100　250ｍ</t>
    <phoneticPr fontId="1"/>
  </si>
  <si>
    <t>整備No.③:太田金山配水池送配兼用管　φ450　1,090m</t>
    <rPh sb="0" eb="2">
      <t>セイビ</t>
    </rPh>
    <rPh sb="7" eb="9">
      <t>オオタ</t>
    </rPh>
    <rPh sb="9" eb="11">
      <t>カナヤマ</t>
    </rPh>
    <rPh sb="11" eb="14">
      <t>ハイスイチ</t>
    </rPh>
    <rPh sb="14" eb="15">
      <t>ソウ</t>
    </rPh>
    <rPh sb="15" eb="16">
      <t>ハイ</t>
    </rPh>
    <rPh sb="16" eb="18">
      <t>ケンヨウ</t>
    </rPh>
    <rPh sb="18" eb="19">
      <t>カン</t>
    </rPh>
    <phoneticPr fontId="1"/>
  </si>
  <si>
    <t>太田利根浄水場導水管　φ450～φ300　1,850m</t>
    <rPh sb="0" eb="2">
      <t>オオタ</t>
    </rPh>
    <rPh sb="2" eb="4">
      <t>トネ</t>
    </rPh>
    <rPh sb="4" eb="7">
      <t>ジョウスイジョウ</t>
    </rPh>
    <rPh sb="7" eb="9">
      <t>ドウスイ</t>
    </rPh>
    <rPh sb="9" eb="10">
      <t>カン</t>
    </rPh>
    <phoneticPr fontId="1"/>
  </si>
  <si>
    <t>【重要給水施設管路】太田市 φ600～φ100　3,787ｍ</t>
    <rPh sb="1" eb="3">
      <t>ジュウヨウ</t>
    </rPh>
    <rPh sb="3" eb="5">
      <t>キュウスイ</t>
    </rPh>
    <rPh sb="5" eb="7">
      <t>シセツ</t>
    </rPh>
    <rPh sb="7" eb="9">
      <t>カンロ</t>
    </rPh>
    <rPh sb="10" eb="13">
      <t>オオタシ</t>
    </rPh>
    <phoneticPr fontId="1"/>
  </si>
  <si>
    <t>【重要給水施設管路】館林市 φ700～φ450　65ｍ</t>
    <rPh sb="10" eb="12">
      <t>タテバヤシ</t>
    </rPh>
    <rPh sb="12" eb="13">
      <t>シ</t>
    </rPh>
    <phoneticPr fontId="1"/>
  </si>
  <si>
    <t>【重要給水施設管路】みどり市 φ450～φ50　2,423ｍ</t>
    <rPh sb="13" eb="14">
      <t>シ</t>
    </rPh>
    <phoneticPr fontId="1"/>
  </si>
  <si>
    <t>【重要給水施設管路】明和町 φ200～φ75　1,040ｍ</t>
    <rPh sb="10" eb="12">
      <t>メイワ</t>
    </rPh>
    <rPh sb="12" eb="13">
      <t>マチ</t>
    </rPh>
    <phoneticPr fontId="1"/>
  </si>
  <si>
    <t>【重要給水施設管路】大泉町 φ350～φ100　422ｍ</t>
    <phoneticPr fontId="1"/>
  </si>
  <si>
    <t>【重要給水施設管路】邑楽町 φ150　1,582ｍ　</t>
    <phoneticPr fontId="1"/>
  </si>
  <si>
    <t>整備No.①:太田利根浄水場導水管　φ300～600　1,405m</t>
    <rPh sb="0" eb="2">
      <t>セイビ</t>
    </rPh>
    <rPh sb="7" eb="9">
      <t>オオタ</t>
    </rPh>
    <rPh sb="9" eb="11">
      <t>トネ</t>
    </rPh>
    <rPh sb="11" eb="14">
      <t>ジョウスイジョウ</t>
    </rPh>
    <rPh sb="14" eb="16">
      <t>ドウスイ</t>
    </rPh>
    <rPh sb="16" eb="17">
      <t>カン</t>
    </rPh>
    <phoneticPr fontId="1"/>
  </si>
  <si>
    <t>整備No.①:太田利根浄水場導水管　φ300～600　3,655m</t>
    <rPh sb="0" eb="2">
      <t>セイビ</t>
    </rPh>
    <rPh sb="7" eb="9">
      <t>オオタ</t>
    </rPh>
    <rPh sb="9" eb="11">
      <t>トネ</t>
    </rPh>
    <rPh sb="11" eb="14">
      <t>ジョウスイジョウ</t>
    </rPh>
    <rPh sb="14" eb="16">
      <t>ドウスイ</t>
    </rPh>
    <rPh sb="16" eb="17">
      <t>カン</t>
    </rPh>
    <phoneticPr fontId="1"/>
  </si>
  <si>
    <t>【老朽管路】太田市 φ150～φ50　3,489ｍ</t>
    <rPh sb="1" eb="3">
      <t>ロウキュウ</t>
    </rPh>
    <rPh sb="3" eb="5">
      <t>カンロ</t>
    </rPh>
    <rPh sb="6" eb="9">
      <t>オオタシ</t>
    </rPh>
    <phoneticPr fontId="1"/>
  </si>
  <si>
    <t>【老朽管路】館林市 φ250～φ200　2,220ｍ</t>
    <rPh sb="1" eb="3">
      <t>ロウキュウ</t>
    </rPh>
    <rPh sb="3" eb="5">
      <t>カンロ</t>
    </rPh>
    <rPh sb="6" eb="8">
      <t>タテバヤシ</t>
    </rPh>
    <rPh sb="8" eb="9">
      <t>シ</t>
    </rPh>
    <phoneticPr fontId="1"/>
  </si>
  <si>
    <t>【老朽管路】みどり市 φ300～φ75　10,596ｍ</t>
    <rPh sb="1" eb="3">
      <t>ロウキュウ</t>
    </rPh>
    <rPh sb="3" eb="5">
      <t>カンロ</t>
    </rPh>
    <rPh sb="9" eb="10">
      <t>シ</t>
    </rPh>
    <phoneticPr fontId="1"/>
  </si>
  <si>
    <t>【老朽管路】板倉町 φ75～φ50　595ｍ</t>
    <rPh sb="1" eb="3">
      <t>ロウキュウ</t>
    </rPh>
    <rPh sb="3" eb="5">
      <t>カンロ</t>
    </rPh>
    <rPh sb="6" eb="9">
      <t>イタクラマチ</t>
    </rPh>
    <phoneticPr fontId="1"/>
  </si>
  <si>
    <t>【老朽管路】明和町 φ100～φ50　1,340ｍ</t>
    <rPh sb="6" eb="8">
      <t>メイワ</t>
    </rPh>
    <rPh sb="8" eb="9">
      <t>マチ</t>
    </rPh>
    <phoneticPr fontId="1"/>
  </si>
  <si>
    <t>【老朽管路】千代田町 φ75　1,630ｍ</t>
    <rPh sb="6" eb="9">
      <t>チヨダ</t>
    </rPh>
    <rPh sb="9" eb="10">
      <t>マチ</t>
    </rPh>
    <phoneticPr fontId="1"/>
  </si>
  <si>
    <t>【老朽管路】大泉町 φ150～φ100　1,492ｍ</t>
    <phoneticPr fontId="1"/>
  </si>
  <si>
    <t>【老朽管路】邑楽町 φ150～φ100　1,907ｍ</t>
    <rPh sb="6" eb="8">
      <t>オウラ</t>
    </rPh>
    <phoneticPr fontId="1"/>
  </si>
  <si>
    <t>－</t>
  </si>
  <si>
    <t>（単位：千円,税抜）</t>
    <rPh sb="1" eb="3">
      <t>タンイ</t>
    </rPh>
    <rPh sb="4" eb="6">
      <t>センエン</t>
    </rPh>
    <rPh sb="7" eb="9">
      <t>ゼイヌキ</t>
    </rPh>
    <phoneticPr fontId="1"/>
  </si>
  <si>
    <t>※ 黄塗部は合計箇所で数式が入力されているもの、網掛け部は各年次毎に実費精算する変動費、経常修繕費箇所であるため、編集しないこと。</t>
    <rPh sb="2" eb="3">
      <t>キ</t>
    </rPh>
    <rPh sb="3" eb="4">
      <t>ヌリ</t>
    </rPh>
    <rPh sb="4" eb="5">
      <t>ブ</t>
    </rPh>
    <rPh sb="6" eb="8">
      <t>ゴウケイ</t>
    </rPh>
    <rPh sb="8" eb="10">
      <t>カショ</t>
    </rPh>
    <rPh sb="11" eb="13">
      <t>スウシキ</t>
    </rPh>
    <rPh sb="14" eb="16">
      <t>ニュウリョク</t>
    </rPh>
    <rPh sb="24" eb="26">
      <t>アミカ</t>
    </rPh>
    <rPh sb="27" eb="28">
      <t>ブ</t>
    </rPh>
    <rPh sb="29" eb="32">
      <t>カクネンジ</t>
    </rPh>
    <rPh sb="32" eb="33">
      <t>マイ</t>
    </rPh>
    <rPh sb="34" eb="36">
      <t>ジッピ</t>
    </rPh>
    <rPh sb="36" eb="38">
      <t>セイサン</t>
    </rPh>
    <rPh sb="40" eb="42">
      <t>ヘンドウ</t>
    </rPh>
    <rPh sb="42" eb="43">
      <t>ヒ</t>
    </rPh>
    <rPh sb="44" eb="46">
      <t>ケイジョウ</t>
    </rPh>
    <rPh sb="46" eb="49">
      <t>シュウゼンヒ</t>
    </rPh>
    <rPh sb="49" eb="51">
      <t>カショ</t>
    </rPh>
    <rPh sb="57" eb="59">
      <t>ヘンシュウ</t>
    </rPh>
    <phoneticPr fontId="1"/>
  </si>
  <si>
    <t>※ 黄塗部は合計箇所で数式が入力されているものであるため、編集しないこと。</t>
    <rPh sb="2" eb="3">
      <t>キ</t>
    </rPh>
    <rPh sb="3" eb="4">
      <t>ヌリ</t>
    </rPh>
    <rPh sb="4" eb="5">
      <t>ブ</t>
    </rPh>
    <rPh sb="6" eb="8">
      <t>ゴウケイ</t>
    </rPh>
    <rPh sb="8" eb="10">
      <t>カショ</t>
    </rPh>
    <rPh sb="11" eb="13">
      <t>スウシキ</t>
    </rPh>
    <rPh sb="14" eb="16">
      <t>ニュウリョク</t>
    </rPh>
    <rPh sb="29" eb="31">
      <t>ヘンシュウ</t>
    </rPh>
    <phoneticPr fontId="1"/>
  </si>
  <si>
    <t>補正</t>
    <rPh sb="0" eb="2">
      <t>ホセイ</t>
    </rPh>
    <phoneticPr fontId="1"/>
  </si>
  <si>
    <t>給水量</t>
    <rPh sb="0" eb="2">
      <t>キュウスイ</t>
    </rPh>
    <rPh sb="2" eb="3">
      <t>リョウ</t>
    </rPh>
    <phoneticPr fontId="1"/>
  </si>
  <si>
    <t>労務</t>
    <rPh sb="0" eb="2">
      <t>ロウム</t>
    </rPh>
    <phoneticPr fontId="1"/>
  </si>
  <si>
    <t>物価</t>
    <rPh sb="0" eb="2">
      <t>ブッカ</t>
    </rPh>
    <phoneticPr fontId="1"/>
  </si>
  <si>
    <t>●</t>
    <phoneticPr fontId="1"/>
  </si>
  <si>
    <t>R7年度</t>
    <rPh sb="2" eb="4">
      <t>ネンド</t>
    </rPh>
    <phoneticPr fontId="1"/>
  </si>
  <si>
    <t>R8年度</t>
    <rPh sb="2" eb="4">
      <t>ネンド</t>
    </rPh>
    <phoneticPr fontId="1"/>
  </si>
  <si>
    <t>R9年度</t>
    <rPh sb="2" eb="4">
      <t>ネンド</t>
    </rPh>
    <phoneticPr fontId="1"/>
  </si>
  <si>
    <t>R10年度</t>
    <rPh sb="3" eb="5">
      <t>ネンド</t>
    </rPh>
    <phoneticPr fontId="1"/>
  </si>
  <si>
    <t>R11年度</t>
    <rPh sb="3" eb="5">
      <t>ネンド</t>
    </rPh>
    <phoneticPr fontId="1"/>
  </si>
  <si>
    <t>補正</t>
    <rPh sb="0" eb="2">
      <t>ホセイ</t>
    </rPh>
    <phoneticPr fontId="1"/>
  </si>
  <si>
    <t>労務</t>
    <rPh sb="0" eb="2">
      <t>ロウム</t>
    </rPh>
    <phoneticPr fontId="1"/>
  </si>
  <si>
    <t>●</t>
  </si>
  <si>
    <t>電力使用料</t>
    <rPh sb="0" eb="2">
      <t>デンリョク</t>
    </rPh>
    <rPh sb="2" eb="4">
      <t>シヨウ</t>
    </rPh>
    <rPh sb="4" eb="5">
      <t>リョウ</t>
    </rPh>
    <phoneticPr fontId="1"/>
  </si>
  <si>
    <t>Ｆ．既設管路更新整備業務</t>
    <rPh sb="2" eb="4">
      <t>キセツ</t>
    </rPh>
    <rPh sb="4" eb="6">
      <t>カンロ</t>
    </rPh>
    <rPh sb="6" eb="8">
      <t>コウシン</t>
    </rPh>
    <rPh sb="8" eb="10">
      <t>セイビ</t>
    </rPh>
    <rPh sb="10" eb="12">
      <t>ギョウム</t>
    </rPh>
    <phoneticPr fontId="1"/>
  </si>
  <si>
    <t>Ｇ．既設管路更新委託業務</t>
    <rPh sb="2" eb="4">
      <t>キセツ</t>
    </rPh>
    <rPh sb="4" eb="6">
      <t>カンロ</t>
    </rPh>
    <rPh sb="6" eb="8">
      <t>コウシン</t>
    </rPh>
    <rPh sb="8" eb="10">
      <t>イタク</t>
    </rPh>
    <rPh sb="10" eb="12">
      <t>ギョウム</t>
    </rPh>
    <phoneticPr fontId="1"/>
  </si>
  <si>
    <t>Ｈ．その他事業における工事関連委託業務</t>
    <rPh sb="11" eb="13">
      <t>コウジ</t>
    </rPh>
    <phoneticPr fontId="1"/>
  </si>
  <si>
    <t>Ａ．浄水場及び関連施設管理業務</t>
    <rPh sb="2" eb="5">
      <t>ジョウスイジョウ</t>
    </rPh>
    <rPh sb="5" eb="6">
      <t>オヨ</t>
    </rPh>
    <rPh sb="7" eb="9">
      <t>カンレン</t>
    </rPh>
    <rPh sb="9" eb="11">
      <t>シセツ</t>
    </rPh>
    <rPh sb="11" eb="13">
      <t>カンリ</t>
    </rPh>
    <rPh sb="13" eb="15">
      <t>ギョウム</t>
    </rPh>
    <phoneticPr fontId="1"/>
  </si>
  <si>
    <t>Ｂ．管路施設管理業務</t>
    <phoneticPr fontId="1"/>
  </si>
  <si>
    <t>Ｃ．給水装置関連業務</t>
    <phoneticPr fontId="1"/>
  </si>
  <si>
    <t>Ｄ．水道料金徴収業務</t>
    <phoneticPr fontId="1"/>
  </si>
  <si>
    <t>Ｅ．水道事務管理業務</t>
    <rPh sb="2" eb="4">
      <t>スイドウ</t>
    </rPh>
    <phoneticPr fontId="1"/>
  </si>
  <si>
    <t>一般管理費（諸経費）</t>
    <rPh sb="0" eb="2">
      <t>イッパン</t>
    </rPh>
    <rPh sb="2" eb="5">
      <t>カンリヒ</t>
    </rPh>
    <rPh sb="6" eb="9">
      <t>ショケイヒ</t>
    </rPh>
    <phoneticPr fontId="1"/>
  </si>
  <si>
    <t>２．工事等関連委託業務</t>
    <rPh sb="2" eb="4">
      <t>コウジ</t>
    </rPh>
    <rPh sb="4" eb="5">
      <t>ナド</t>
    </rPh>
    <rPh sb="5" eb="7">
      <t>カンレン</t>
    </rPh>
    <rPh sb="7" eb="9">
      <t>イタク</t>
    </rPh>
    <rPh sb="9" eb="11">
      <t>ギョウム</t>
    </rPh>
    <phoneticPr fontId="1"/>
  </si>
  <si>
    <t>水質等検査費</t>
    <rPh sb="0" eb="2">
      <t>スイシツ</t>
    </rPh>
    <rPh sb="2" eb="3">
      <t>トウ</t>
    </rPh>
    <rPh sb="3" eb="5">
      <t>ケンサ</t>
    </rPh>
    <rPh sb="5" eb="6">
      <t>ヒ</t>
    </rPh>
    <phoneticPr fontId="1"/>
  </si>
  <si>
    <t>変動費（修繕費、備消耗品費、通信費、光熱水費、広告料、駐車場使用料）</t>
    <rPh sb="0" eb="2">
      <t>ヘンドウ</t>
    </rPh>
    <rPh sb="2" eb="3">
      <t>ヒ</t>
    </rPh>
    <rPh sb="4" eb="7">
      <t>シュウゼンヒ</t>
    </rPh>
    <rPh sb="8" eb="9">
      <t>ビ</t>
    </rPh>
    <rPh sb="9" eb="12">
      <t>ショウモウヒン</t>
    </rPh>
    <rPh sb="12" eb="13">
      <t>ヒ</t>
    </rPh>
    <rPh sb="14" eb="17">
      <t>ツウシンヒ</t>
    </rPh>
    <rPh sb="18" eb="22">
      <t>コウネツスイヒ</t>
    </rPh>
    <rPh sb="23" eb="25">
      <t>コウコク</t>
    </rPh>
    <rPh sb="25" eb="26">
      <t>リョウ</t>
    </rPh>
    <rPh sb="27" eb="30">
      <t>チュウシャジョウ</t>
    </rPh>
    <rPh sb="30" eb="33">
      <t>シヨウリョウ</t>
    </rPh>
    <phoneticPr fontId="1"/>
  </si>
  <si>
    <t>変動費（通信費、手数料、備消耗品費、保守料）</t>
    <rPh sb="0" eb="2">
      <t>ヘンドウ</t>
    </rPh>
    <rPh sb="2" eb="3">
      <t>ヒ</t>
    </rPh>
    <rPh sb="4" eb="7">
      <t>ツウシンヒ</t>
    </rPh>
    <rPh sb="8" eb="11">
      <t>テスウリョウ</t>
    </rPh>
    <rPh sb="12" eb="13">
      <t>ビ</t>
    </rPh>
    <rPh sb="13" eb="16">
      <t>ショウモウヒン</t>
    </rPh>
    <rPh sb="16" eb="17">
      <t>ヒ</t>
    </rPh>
    <rPh sb="18" eb="21">
      <t>ホシュリョウ</t>
    </rPh>
    <phoneticPr fontId="1"/>
  </si>
  <si>
    <t>参考見積書 様式２．工事等関連委託業務　Ｆ．既存管路更新整備業務</t>
    <rPh sb="0" eb="2">
      <t>サンコウ</t>
    </rPh>
    <rPh sb="2" eb="5">
      <t>ミツモリショ</t>
    </rPh>
    <rPh sb="6" eb="8">
      <t>ヨウシキ</t>
    </rPh>
    <rPh sb="10" eb="12">
      <t>コウジ</t>
    </rPh>
    <rPh sb="12" eb="13">
      <t>トウ</t>
    </rPh>
    <rPh sb="13" eb="15">
      <t>カンレン</t>
    </rPh>
    <rPh sb="15" eb="17">
      <t>イタク</t>
    </rPh>
    <rPh sb="17" eb="19">
      <t>ギョウム</t>
    </rPh>
    <rPh sb="22" eb="24">
      <t>キゾン</t>
    </rPh>
    <rPh sb="24" eb="26">
      <t>カンロ</t>
    </rPh>
    <rPh sb="26" eb="28">
      <t>コウシン</t>
    </rPh>
    <rPh sb="28" eb="30">
      <t>セイビ</t>
    </rPh>
    <rPh sb="30" eb="32">
      <t>ギョウム</t>
    </rPh>
    <phoneticPr fontId="1"/>
  </si>
  <si>
    <t>参考見積書 様式３．工事等関連委託業務　Ｇ．既存管路更新委託業務</t>
    <rPh sb="0" eb="2">
      <t>サンコウ</t>
    </rPh>
    <rPh sb="2" eb="5">
      <t>ミツモリショ</t>
    </rPh>
    <rPh sb="6" eb="8">
      <t>ヨウシキ</t>
    </rPh>
    <rPh sb="10" eb="12">
      <t>コウジ</t>
    </rPh>
    <rPh sb="12" eb="13">
      <t>トウ</t>
    </rPh>
    <rPh sb="13" eb="15">
      <t>カンレン</t>
    </rPh>
    <rPh sb="15" eb="17">
      <t>イタク</t>
    </rPh>
    <rPh sb="17" eb="19">
      <t>ギョウム</t>
    </rPh>
    <rPh sb="22" eb="24">
      <t>キソン</t>
    </rPh>
    <rPh sb="24" eb="26">
      <t>カンロ</t>
    </rPh>
    <rPh sb="25" eb="26">
      <t>ロ</t>
    </rPh>
    <rPh sb="26" eb="28">
      <t>コウシン</t>
    </rPh>
    <rPh sb="28" eb="30">
      <t>イタク</t>
    </rPh>
    <rPh sb="30" eb="32">
      <t>ギョウム</t>
    </rPh>
    <phoneticPr fontId="1"/>
  </si>
  <si>
    <t>上限価額</t>
    <rPh sb="0" eb="4">
      <t>ジョウゲンカガク</t>
    </rPh>
    <phoneticPr fontId="1"/>
  </si>
  <si>
    <t>請負率</t>
    <rPh sb="0" eb="3">
      <t>ウケオイリツ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</si>
</sst>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5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5"/>
      <color indexed="56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</borders>
  <cellStyleXfs count="100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176" fontId="7" fillId="0" borderId="0" applyFill="0" applyBorder="0" applyAlignment="0"/>
    <xf numFmtId="176" fontId="7" fillId="0" borderId="0" applyFill="0" applyBorder="0" applyAlignment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>
      <alignment horizontal="left"/>
    </xf>
    <xf numFmtId="0" fontId="9" fillId="0" borderId="0">
      <alignment horizontal="left"/>
    </xf>
    <xf numFmtId="0" fontId="10" fillId="0" borderId="24" applyNumberFormat="0" applyAlignment="0" applyProtection="0">
      <alignment horizontal="left" vertical="center"/>
    </xf>
    <xf numFmtId="0" fontId="10" fillId="0" borderId="24" applyNumberFormat="0" applyAlignment="0" applyProtection="0">
      <alignment horizontal="left" vertical="center"/>
    </xf>
    <xf numFmtId="0" fontId="10" fillId="0" borderId="21">
      <alignment horizontal="left" vertical="center"/>
    </xf>
    <xf numFmtId="0" fontId="10" fillId="0" borderId="21">
      <alignment horizontal="left" vertical="center"/>
    </xf>
    <xf numFmtId="0" fontId="8" fillId="0" borderId="0"/>
    <xf numFmtId="4" fontId="9" fillId="0" borderId="0">
      <alignment horizontal="right"/>
    </xf>
    <xf numFmtId="4" fontId="9" fillId="0" borderId="0">
      <alignment horizontal="right"/>
    </xf>
    <xf numFmtId="4" fontId="11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2" fillId="0" borderId="0">
      <alignment horizontal="left"/>
    </xf>
    <xf numFmtId="0" fontId="13" fillId="0" borderId="0">
      <alignment horizontal="center"/>
    </xf>
    <xf numFmtId="0" fontId="13" fillId="0" borderId="0">
      <alignment horizont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6" borderId="25" applyNumberFormat="0" applyAlignment="0" applyProtection="0">
      <alignment vertical="center"/>
    </xf>
    <xf numFmtId="0" fontId="16" fillId="26" borderId="25" applyNumberFormat="0" applyAlignment="0" applyProtection="0">
      <alignment vertical="center"/>
    </xf>
    <xf numFmtId="0" fontId="16" fillId="26" borderId="25" applyNumberFormat="0" applyAlignment="0" applyProtection="0">
      <alignment vertical="center"/>
    </xf>
    <xf numFmtId="0" fontId="16" fillId="26" borderId="25" applyNumberFormat="0" applyAlignment="0" applyProtection="0">
      <alignment vertical="center"/>
    </xf>
    <xf numFmtId="0" fontId="16" fillId="26" borderId="25" applyNumberFormat="0" applyAlignment="0" applyProtection="0">
      <alignment vertical="center"/>
    </xf>
    <xf numFmtId="0" fontId="16" fillId="26" borderId="25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5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Fon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18" fillId="9" borderId="26" applyNumberFormat="0" applyFont="0" applyAlignment="0" applyProtection="0">
      <alignment vertical="center"/>
    </xf>
    <xf numFmtId="0" fontId="5" fillId="9" borderId="26" applyNumberFormat="0" applyFont="0" applyAlignment="0" applyProtection="0">
      <alignment vertical="center"/>
    </xf>
    <xf numFmtId="0" fontId="5" fillId="9" borderId="26" applyNumberFormat="0" applyFont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27" borderId="28" applyNumberFormat="0" applyAlignment="0" applyProtection="0">
      <alignment vertical="center"/>
    </xf>
    <xf numFmtId="0" fontId="25" fillId="27" borderId="28" applyNumberFormat="0" applyAlignment="0" applyProtection="0">
      <alignment vertical="center"/>
    </xf>
    <xf numFmtId="0" fontId="25" fillId="27" borderId="28" applyNumberFormat="0" applyAlignment="0" applyProtection="0">
      <alignment vertical="center"/>
    </xf>
    <xf numFmtId="0" fontId="25" fillId="27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0" fillId="0" borderId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8" fillId="0" borderId="0" applyFill="0" applyBorder="0" applyAlignment="0" applyProtection="0"/>
    <xf numFmtId="38" fontId="18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0" fillId="0" borderId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8" fillId="0" borderId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27" borderId="36" applyNumberFormat="0" applyAlignment="0" applyProtection="0">
      <alignment vertical="center"/>
    </xf>
    <xf numFmtId="0" fontId="40" fillId="27" borderId="36" applyNumberFormat="0" applyAlignment="0" applyProtection="0">
      <alignment vertical="center"/>
    </xf>
    <xf numFmtId="0" fontId="40" fillId="27" borderId="36" applyNumberFormat="0" applyAlignment="0" applyProtection="0">
      <alignment vertical="center"/>
    </xf>
    <xf numFmtId="0" fontId="40" fillId="27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0" fillId="5" borderId="3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5" borderId="28" applyNumberFormat="0" applyAlignment="0" applyProtection="0">
      <alignment vertical="center"/>
    </xf>
    <xf numFmtId="0" fontId="42" fillId="15" borderId="28" applyNumberFormat="0" applyAlignment="0" applyProtection="0">
      <alignment vertical="center"/>
    </xf>
    <xf numFmtId="0" fontId="42" fillId="15" borderId="28" applyNumberFormat="0" applyAlignment="0" applyProtection="0">
      <alignment vertical="center"/>
    </xf>
    <xf numFmtId="0" fontId="42" fillId="15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18" fillId="0" borderId="0"/>
    <xf numFmtId="0" fontId="29" fillId="0" borderId="0"/>
    <xf numFmtId="0" fontId="27" fillId="0" borderId="0">
      <alignment vertical="center"/>
    </xf>
    <xf numFmtId="0" fontId="28" fillId="0" borderId="0"/>
    <xf numFmtId="0" fontId="43" fillId="0" borderId="0"/>
    <xf numFmtId="0" fontId="1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4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0" borderId="0"/>
    <xf numFmtId="0" fontId="18" fillId="0" borderId="0"/>
    <xf numFmtId="0" fontId="29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0" fillId="0" borderId="0"/>
    <xf numFmtId="0" fontId="45" fillId="0" borderId="0"/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5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Alignment="0" applyProtection="0">
      <alignment vertical="center"/>
    </xf>
    <xf numFmtId="0" fontId="22" fillId="9" borderId="53" applyNumberFormat="0" applyFont="0" applyAlignment="0" applyProtection="0">
      <alignment vertical="center"/>
    </xf>
    <xf numFmtId="0" fontId="22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18" fillId="9" borderId="53" applyNumberFormat="0" applyFont="0" applyAlignment="0" applyProtection="0">
      <alignment vertical="center"/>
    </xf>
    <xf numFmtId="0" fontId="5" fillId="9" borderId="53" applyNumberFormat="0" applyFont="0" applyAlignment="0" applyProtection="0">
      <alignment vertical="center"/>
    </xf>
    <xf numFmtId="0" fontId="5" fillId="9" borderId="53" applyNumberFormat="0" applyFon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27" borderId="54" applyNumberFormat="0" applyAlignment="0" applyProtection="0">
      <alignment vertical="center"/>
    </xf>
    <xf numFmtId="0" fontId="25" fillId="27" borderId="54" applyNumberFormat="0" applyAlignment="0" applyProtection="0">
      <alignment vertical="center"/>
    </xf>
    <xf numFmtId="0" fontId="25" fillId="27" borderId="54" applyNumberFormat="0" applyAlignment="0" applyProtection="0">
      <alignment vertical="center"/>
    </xf>
    <xf numFmtId="0" fontId="25" fillId="27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25" fillId="5" borderId="54" applyNumberFormat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6" applyNumberFormat="0" applyFill="0" applyAlignment="0" applyProtection="0">
      <alignment vertical="center"/>
    </xf>
    <xf numFmtId="0" fontId="39" fillId="0" borderId="56" applyNumberFormat="0" applyFill="0" applyAlignment="0" applyProtection="0">
      <alignment vertical="center"/>
    </xf>
    <xf numFmtId="0" fontId="39" fillId="0" borderId="56" applyNumberFormat="0" applyFill="0" applyAlignment="0" applyProtection="0">
      <alignment vertical="center"/>
    </xf>
    <xf numFmtId="0" fontId="39" fillId="0" borderId="56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39" fillId="0" borderId="55" applyNumberFormat="0" applyFill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27" borderId="57" applyNumberFormat="0" applyAlignment="0" applyProtection="0">
      <alignment vertical="center"/>
    </xf>
    <xf numFmtId="0" fontId="40" fillId="27" borderId="57" applyNumberFormat="0" applyAlignment="0" applyProtection="0">
      <alignment vertical="center"/>
    </xf>
    <xf numFmtId="0" fontId="40" fillId="27" borderId="57" applyNumberFormat="0" applyAlignment="0" applyProtection="0">
      <alignment vertical="center"/>
    </xf>
    <xf numFmtId="0" fontId="40" fillId="27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0" fillId="5" borderId="57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5" borderId="54" applyNumberFormat="0" applyAlignment="0" applyProtection="0">
      <alignment vertical="center"/>
    </xf>
    <xf numFmtId="0" fontId="42" fillId="15" borderId="54" applyNumberFormat="0" applyAlignment="0" applyProtection="0">
      <alignment vertical="center"/>
    </xf>
    <xf numFmtId="0" fontId="42" fillId="15" borderId="54" applyNumberFormat="0" applyAlignment="0" applyProtection="0">
      <alignment vertical="center"/>
    </xf>
    <xf numFmtId="0" fontId="42" fillId="15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0" fontId="42" fillId="12" borderId="54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2" borderId="6" xfId="0" applyFont="1" applyFill="1" applyBorder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>
      <alignment vertical="center"/>
    </xf>
    <xf numFmtId="0" fontId="3" fillId="0" borderId="5" xfId="0" applyFont="1" applyBorder="1">
      <alignment vertical="center"/>
    </xf>
    <xf numFmtId="38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38" fontId="3" fillId="3" borderId="1" xfId="0" applyNumberFormat="1" applyFont="1" applyFill="1" applyBorder="1">
      <alignment vertical="center"/>
    </xf>
    <xf numFmtId="38" fontId="3" fillId="3" borderId="10" xfId="0" applyNumberFormat="1" applyFont="1" applyFill="1" applyBorder="1">
      <alignment vertical="center"/>
    </xf>
    <xf numFmtId="38" fontId="3" fillId="3" borderId="13" xfId="0" applyNumberFormat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3" fillId="3" borderId="7" xfId="0" applyNumberFormat="1" applyFont="1" applyFill="1" applyBorder="1">
      <alignment vertical="center"/>
    </xf>
    <xf numFmtId="38" fontId="3" fillId="3" borderId="10" xfId="0" applyNumberFormat="1" applyFont="1" applyFill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8" xfId="0" applyFont="1" applyBorder="1">
      <alignment vertical="center"/>
    </xf>
    <xf numFmtId="3" fontId="3" fillId="3" borderId="43" xfId="0" applyNumberFormat="1" applyFont="1" applyFill="1" applyBorder="1">
      <alignment vertical="center"/>
    </xf>
    <xf numFmtId="3" fontId="3" fillId="3" borderId="10" xfId="0" applyNumberFormat="1" applyFont="1" applyFill="1" applyBorder="1">
      <alignment vertical="center"/>
    </xf>
    <xf numFmtId="3" fontId="3" fillId="3" borderId="1" xfId="0" applyNumberFormat="1" applyFont="1" applyFill="1" applyBorder="1">
      <alignment vertical="center"/>
    </xf>
    <xf numFmtId="3" fontId="3" fillId="3" borderId="44" xfId="0" applyNumberFormat="1" applyFont="1" applyFill="1" applyBorder="1">
      <alignment vertical="center"/>
    </xf>
    <xf numFmtId="3" fontId="3" fillId="3" borderId="40" xfId="0" applyNumberFormat="1" applyFont="1" applyFill="1" applyBorder="1">
      <alignment vertical="center"/>
    </xf>
    <xf numFmtId="3" fontId="3" fillId="3" borderId="37" xfId="0" applyNumberFormat="1" applyFont="1" applyFill="1" applyBorder="1">
      <alignment vertical="center"/>
    </xf>
    <xf numFmtId="3" fontId="3" fillId="3" borderId="41" xfId="0" applyNumberFormat="1" applyFont="1" applyFill="1" applyBorder="1">
      <alignment vertical="center"/>
    </xf>
    <xf numFmtId="3" fontId="3" fillId="3" borderId="48" xfId="0" applyNumberFormat="1" applyFont="1" applyFill="1" applyBorder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3" borderId="52" xfId="0" applyNumberFormat="1" applyFont="1" applyFill="1" applyBorder="1">
      <alignment vertical="center"/>
    </xf>
    <xf numFmtId="3" fontId="3" fillId="0" borderId="40" xfId="0" applyNumberFormat="1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0" fontId="3" fillId="0" borderId="58" xfId="0" applyFont="1" applyBorder="1">
      <alignment vertical="center"/>
    </xf>
    <xf numFmtId="3" fontId="3" fillId="3" borderId="59" xfId="0" applyNumberFormat="1" applyFont="1" applyFill="1" applyBorder="1">
      <alignment vertical="center"/>
    </xf>
    <xf numFmtId="0" fontId="3" fillId="0" borderId="60" xfId="0" applyFont="1" applyBorder="1">
      <alignment vertical="center"/>
    </xf>
    <xf numFmtId="3" fontId="3" fillId="3" borderId="4" xfId="0" applyNumberFormat="1" applyFont="1" applyFill="1" applyBorder="1">
      <alignment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38" fontId="3" fillId="3" borderId="41" xfId="0" applyNumberFormat="1" applyFont="1" applyFill="1" applyBorder="1">
      <alignment vertical="center"/>
    </xf>
    <xf numFmtId="0" fontId="47" fillId="0" borderId="1" xfId="0" applyFont="1" applyBorder="1">
      <alignment vertical="center"/>
    </xf>
    <xf numFmtId="0" fontId="47" fillId="0" borderId="1" xfId="0" applyFont="1" applyBorder="1" applyAlignment="1">
      <alignment vertical="center" wrapText="1"/>
    </xf>
    <xf numFmtId="0" fontId="48" fillId="0" borderId="2" xfId="0" applyFont="1" applyBorder="1">
      <alignment vertical="center"/>
    </xf>
    <xf numFmtId="0" fontId="47" fillId="0" borderId="19" xfId="0" applyFont="1" applyBorder="1">
      <alignment vertical="center"/>
    </xf>
    <xf numFmtId="0" fontId="48" fillId="0" borderId="1" xfId="0" applyFont="1" applyBorder="1">
      <alignment vertical="center"/>
    </xf>
    <xf numFmtId="0" fontId="47" fillId="0" borderId="58" xfId="0" applyFont="1" applyBorder="1" applyAlignment="1">
      <alignment vertical="center" wrapText="1"/>
    </xf>
    <xf numFmtId="3" fontId="3" fillId="28" borderId="1" xfId="0" applyNumberFormat="1" applyFont="1" applyFill="1" applyBorder="1">
      <alignment vertical="center"/>
    </xf>
    <xf numFmtId="3" fontId="3" fillId="28" borderId="38" xfId="0" applyNumberFormat="1" applyFont="1" applyFill="1" applyBorder="1">
      <alignment vertical="center"/>
    </xf>
    <xf numFmtId="3" fontId="3" fillId="28" borderId="37" xfId="0" applyNumberFormat="1" applyFont="1" applyFill="1" applyBorder="1">
      <alignment vertical="center"/>
    </xf>
    <xf numFmtId="3" fontId="3" fillId="28" borderId="2" xfId="0" applyNumberFormat="1" applyFont="1" applyFill="1" applyBorder="1">
      <alignment vertical="center"/>
    </xf>
    <xf numFmtId="0" fontId="49" fillId="0" borderId="0" xfId="0" applyFont="1">
      <alignment vertical="center"/>
    </xf>
    <xf numFmtId="0" fontId="49" fillId="29" borderId="1" xfId="0" applyFont="1" applyFill="1" applyBorder="1" applyAlignment="1">
      <alignment horizontal="center" vertical="center"/>
    </xf>
    <xf numFmtId="0" fontId="49" fillId="29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9" fillId="29" borderId="62" xfId="0" applyFont="1" applyFill="1" applyBorder="1">
      <alignment vertical="center"/>
    </xf>
    <xf numFmtId="0" fontId="49" fillId="29" borderId="4" xfId="0" applyFont="1" applyFill="1" applyBorder="1">
      <alignment vertical="center"/>
    </xf>
    <xf numFmtId="0" fontId="49" fillId="29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5" xfId="0" applyFont="1" applyBorder="1">
      <alignment vertical="center"/>
    </xf>
    <xf numFmtId="0" fontId="3" fillId="0" borderId="66" xfId="0" applyFont="1" applyBorder="1">
      <alignment vertical="center"/>
    </xf>
    <xf numFmtId="3" fontId="3" fillId="3" borderId="65" xfId="0" applyNumberFormat="1" applyFont="1" applyFill="1" applyBorder="1">
      <alignment vertical="center"/>
    </xf>
    <xf numFmtId="3" fontId="3" fillId="3" borderId="67" xfId="0" applyNumberFormat="1" applyFont="1" applyFill="1" applyBorder="1">
      <alignment vertical="center"/>
    </xf>
    <xf numFmtId="0" fontId="3" fillId="0" borderId="68" xfId="0" applyFont="1" applyBorder="1">
      <alignment vertical="center"/>
    </xf>
    <xf numFmtId="0" fontId="3" fillId="0" borderId="37" xfId="0" applyFont="1" applyBorder="1" applyAlignment="1">
      <alignment vertical="center" wrapText="1"/>
    </xf>
    <xf numFmtId="0" fontId="49" fillId="29" borderId="65" xfId="0" applyFont="1" applyFill="1" applyBorder="1" applyAlignment="1">
      <alignment horizontal="center" vertical="center"/>
    </xf>
    <xf numFmtId="3" fontId="3" fillId="0" borderId="1" xfId="0" applyNumberFormat="1" applyFont="1" applyBorder="1" applyProtection="1">
      <alignment vertical="center"/>
      <protection locked="0"/>
    </xf>
    <xf numFmtId="3" fontId="3" fillId="0" borderId="37" xfId="0" applyNumberFormat="1" applyFont="1" applyBorder="1" applyProtection="1">
      <alignment vertical="center"/>
      <protection locked="0"/>
    </xf>
    <xf numFmtId="3" fontId="3" fillId="0" borderId="38" xfId="0" applyNumberFormat="1" applyFont="1" applyBorder="1" applyProtection="1">
      <alignment vertical="center"/>
      <protection locked="0"/>
    </xf>
    <xf numFmtId="3" fontId="3" fillId="0" borderId="2" xfId="0" applyNumberFormat="1" applyFont="1" applyBorder="1" applyProtection="1">
      <alignment vertical="center"/>
      <protection locked="0"/>
    </xf>
    <xf numFmtId="3" fontId="3" fillId="0" borderId="4" xfId="0" applyNumberFormat="1" applyFont="1" applyBorder="1" applyProtection="1">
      <alignment vertical="center"/>
      <protection locked="0"/>
    </xf>
    <xf numFmtId="38" fontId="3" fillId="0" borderId="1" xfId="1" applyFont="1" applyBorder="1" applyProtection="1">
      <alignment vertical="center"/>
      <protection locked="0"/>
    </xf>
    <xf numFmtId="38" fontId="3" fillId="0" borderId="22" xfId="1" applyFont="1" applyBorder="1" applyProtection="1">
      <alignment vertical="center"/>
      <protection locked="0"/>
    </xf>
    <xf numFmtId="38" fontId="3" fillId="0" borderId="1" xfId="1" applyFont="1" applyFill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38" fontId="3" fillId="0" borderId="4" xfId="1" applyFont="1" applyBorder="1" applyProtection="1">
      <alignment vertical="center"/>
      <protection locked="0"/>
    </xf>
    <xf numFmtId="0" fontId="3" fillId="0" borderId="65" xfId="0" applyFont="1" applyBorder="1" applyAlignment="1">
      <alignment horizontal="center" vertical="center"/>
    </xf>
    <xf numFmtId="38" fontId="3" fillId="0" borderId="0" xfId="1" applyFont="1">
      <alignment vertical="center"/>
    </xf>
    <xf numFmtId="10" fontId="3" fillId="0" borderId="0" xfId="1002" applyNumberFormat="1" applyFont="1">
      <alignment vertical="center"/>
    </xf>
    <xf numFmtId="0" fontId="3" fillId="0" borderId="4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38" fontId="3" fillId="3" borderId="37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3" borderId="11" xfId="0" applyNumberFormat="1" applyFont="1" applyFill="1" applyBorder="1" applyAlignment="1">
      <alignment horizontal="center" vertical="center"/>
    </xf>
    <xf numFmtId="38" fontId="3" fillId="3" borderId="21" xfId="0" applyNumberFormat="1" applyFont="1" applyFill="1" applyBorder="1" applyAlignment="1">
      <alignment horizontal="center" vertical="center"/>
    </xf>
  </cellXfs>
  <cellStyles count="1003">
    <cellStyle name="20% - アクセント 1 2" xfId="2" xr:uid="{00000000-0005-0000-0000-000000000000}"/>
    <cellStyle name="20% - アクセント 1 2 2" xfId="3" xr:uid="{00000000-0005-0000-0000-000001000000}"/>
    <cellStyle name="20% - アクセント 1 2 3" xfId="4" xr:uid="{00000000-0005-0000-0000-000002000000}"/>
    <cellStyle name="20% - アクセント 1 3" xfId="5" xr:uid="{00000000-0005-0000-0000-000003000000}"/>
    <cellStyle name="20% - アクセント 1 4" xfId="6" xr:uid="{00000000-0005-0000-0000-000004000000}"/>
    <cellStyle name="20% - アクセント 1 5" xfId="7" xr:uid="{00000000-0005-0000-0000-000005000000}"/>
    <cellStyle name="20% - アクセント 1 6" xfId="8" xr:uid="{00000000-0005-0000-0000-000006000000}"/>
    <cellStyle name="20% - アクセント 1 7" xfId="9" xr:uid="{00000000-0005-0000-0000-000007000000}"/>
    <cellStyle name="20% - アクセント 2 2" xfId="10" xr:uid="{00000000-0005-0000-0000-000008000000}"/>
    <cellStyle name="20% - アクセント 2 2 2" xfId="11" xr:uid="{00000000-0005-0000-0000-000009000000}"/>
    <cellStyle name="20% - アクセント 2 2 3" xfId="12" xr:uid="{00000000-0005-0000-0000-00000A000000}"/>
    <cellStyle name="20% - アクセント 2 3" xfId="13" xr:uid="{00000000-0005-0000-0000-00000B000000}"/>
    <cellStyle name="20% - アクセント 2 4" xfId="14" xr:uid="{00000000-0005-0000-0000-00000C000000}"/>
    <cellStyle name="20% - アクセント 2 5" xfId="15" xr:uid="{00000000-0005-0000-0000-00000D000000}"/>
    <cellStyle name="20% - アクセント 2 6" xfId="16" xr:uid="{00000000-0005-0000-0000-00000E000000}"/>
    <cellStyle name="20% - アクセント 2 7" xfId="17" xr:uid="{00000000-0005-0000-0000-00000F000000}"/>
    <cellStyle name="20% - アクセント 3 2" xfId="18" xr:uid="{00000000-0005-0000-0000-000010000000}"/>
    <cellStyle name="20% - アクセント 3 2 2" xfId="19" xr:uid="{00000000-0005-0000-0000-000011000000}"/>
    <cellStyle name="20% - アクセント 3 2 3" xfId="20" xr:uid="{00000000-0005-0000-0000-000012000000}"/>
    <cellStyle name="20% - アクセント 3 3" xfId="21" xr:uid="{00000000-0005-0000-0000-000013000000}"/>
    <cellStyle name="20% - アクセント 3 4" xfId="22" xr:uid="{00000000-0005-0000-0000-000014000000}"/>
    <cellStyle name="20% - アクセント 3 5" xfId="23" xr:uid="{00000000-0005-0000-0000-000015000000}"/>
    <cellStyle name="20% - アクセント 3 6" xfId="24" xr:uid="{00000000-0005-0000-0000-000016000000}"/>
    <cellStyle name="20% - アクセント 3 7" xfId="25" xr:uid="{00000000-0005-0000-0000-000017000000}"/>
    <cellStyle name="20% - アクセント 4 2" xfId="26" xr:uid="{00000000-0005-0000-0000-000018000000}"/>
    <cellStyle name="20% - アクセント 4 2 2" xfId="27" xr:uid="{00000000-0005-0000-0000-000019000000}"/>
    <cellStyle name="20% - アクセント 4 2 3" xfId="28" xr:uid="{00000000-0005-0000-0000-00001A000000}"/>
    <cellStyle name="20% - アクセント 4 3" xfId="29" xr:uid="{00000000-0005-0000-0000-00001B000000}"/>
    <cellStyle name="20% - アクセント 4 4" xfId="30" xr:uid="{00000000-0005-0000-0000-00001C000000}"/>
    <cellStyle name="20% - アクセント 4 5" xfId="31" xr:uid="{00000000-0005-0000-0000-00001D000000}"/>
    <cellStyle name="20% - アクセント 4 6" xfId="32" xr:uid="{00000000-0005-0000-0000-00001E000000}"/>
    <cellStyle name="20% - アクセント 4 7" xfId="33" xr:uid="{00000000-0005-0000-0000-00001F000000}"/>
    <cellStyle name="20% - アクセント 5 2" xfId="34" xr:uid="{00000000-0005-0000-0000-000020000000}"/>
    <cellStyle name="20% - アクセント 5 3" xfId="35" xr:uid="{00000000-0005-0000-0000-000021000000}"/>
    <cellStyle name="20% - アクセント 5 4" xfId="36" xr:uid="{00000000-0005-0000-0000-000022000000}"/>
    <cellStyle name="20% - アクセント 5 5" xfId="37" xr:uid="{00000000-0005-0000-0000-000023000000}"/>
    <cellStyle name="20% - アクセント 5 6" xfId="38" xr:uid="{00000000-0005-0000-0000-000024000000}"/>
    <cellStyle name="20% - アクセント 5 7" xfId="39" xr:uid="{00000000-0005-0000-0000-000025000000}"/>
    <cellStyle name="20% - アクセント 6 2" xfId="40" xr:uid="{00000000-0005-0000-0000-000026000000}"/>
    <cellStyle name="20% - アクセント 6 2 2" xfId="41" xr:uid="{00000000-0005-0000-0000-000027000000}"/>
    <cellStyle name="20% - アクセント 6 2 3" xfId="42" xr:uid="{00000000-0005-0000-0000-000028000000}"/>
    <cellStyle name="20% - アクセント 6 3" xfId="43" xr:uid="{00000000-0005-0000-0000-000029000000}"/>
    <cellStyle name="20% - アクセント 6 4" xfId="44" xr:uid="{00000000-0005-0000-0000-00002A000000}"/>
    <cellStyle name="20% - アクセント 6 5" xfId="45" xr:uid="{00000000-0005-0000-0000-00002B000000}"/>
    <cellStyle name="20% - アクセント 6 6" xfId="46" xr:uid="{00000000-0005-0000-0000-00002C000000}"/>
    <cellStyle name="20% - アクセント 6 7" xfId="47" xr:uid="{00000000-0005-0000-0000-00002D000000}"/>
    <cellStyle name="40% - アクセント 1 2" xfId="48" xr:uid="{00000000-0005-0000-0000-00002E000000}"/>
    <cellStyle name="40% - アクセント 1 2 2" xfId="49" xr:uid="{00000000-0005-0000-0000-00002F000000}"/>
    <cellStyle name="40% - アクセント 1 2 3" xfId="50" xr:uid="{00000000-0005-0000-0000-000030000000}"/>
    <cellStyle name="40% - アクセント 1 3" xfId="51" xr:uid="{00000000-0005-0000-0000-000031000000}"/>
    <cellStyle name="40% - アクセント 1 4" xfId="52" xr:uid="{00000000-0005-0000-0000-000032000000}"/>
    <cellStyle name="40% - アクセント 1 5" xfId="53" xr:uid="{00000000-0005-0000-0000-000033000000}"/>
    <cellStyle name="40% - アクセント 1 6" xfId="54" xr:uid="{00000000-0005-0000-0000-000034000000}"/>
    <cellStyle name="40% - アクセント 1 7" xfId="55" xr:uid="{00000000-0005-0000-0000-000035000000}"/>
    <cellStyle name="40% - アクセント 2 2" xfId="56" xr:uid="{00000000-0005-0000-0000-000036000000}"/>
    <cellStyle name="40% - アクセント 2 3" xfId="57" xr:uid="{00000000-0005-0000-0000-000037000000}"/>
    <cellStyle name="40% - アクセント 2 4" xfId="58" xr:uid="{00000000-0005-0000-0000-000038000000}"/>
    <cellStyle name="40% - アクセント 2 5" xfId="59" xr:uid="{00000000-0005-0000-0000-000039000000}"/>
    <cellStyle name="40% - アクセント 2 6" xfId="60" xr:uid="{00000000-0005-0000-0000-00003A000000}"/>
    <cellStyle name="40% - アクセント 2 7" xfId="61" xr:uid="{00000000-0005-0000-0000-00003B000000}"/>
    <cellStyle name="40% - アクセント 3 2" xfId="62" xr:uid="{00000000-0005-0000-0000-00003C000000}"/>
    <cellStyle name="40% - アクセント 3 2 2" xfId="63" xr:uid="{00000000-0005-0000-0000-00003D000000}"/>
    <cellStyle name="40% - アクセント 3 2 3" xfId="64" xr:uid="{00000000-0005-0000-0000-00003E000000}"/>
    <cellStyle name="40% - アクセント 3 3" xfId="65" xr:uid="{00000000-0005-0000-0000-00003F000000}"/>
    <cellStyle name="40% - アクセント 3 4" xfId="66" xr:uid="{00000000-0005-0000-0000-000040000000}"/>
    <cellStyle name="40% - アクセント 3 5" xfId="67" xr:uid="{00000000-0005-0000-0000-000041000000}"/>
    <cellStyle name="40% - アクセント 3 6" xfId="68" xr:uid="{00000000-0005-0000-0000-000042000000}"/>
    <cellStyle name="40% - アクセント 3 7" xfId="69" xr:uid="{00000000-0005-0000-0000-000043000000}"/>
    <cellStyle name="40% - アクセント 4 2" xfId="70" xr:uid="{00000000-0005-0000-0000-000044000000}"/>
    <cellStyle name="40% - アクセント 4 2 2" xfId="71" xr:uid="{00000000-0005-0000-0000-000045000000}"/>
    <cellStyle name="40% - アクセント 4 2 3" xfId="72" xr:uid="{00000000-0005-0000-0000-000046000000}"/>
    <cellStyle name="40% - アクセント 4 3" xfId="73" xr:uid="{00000000-0005-0000-0000-000047000000}"/>
    <cellStyle name="40% - アクセント 4 4" xfId="74" xr:uid="{00000000-0005-0000-0000-000048000000}"/>
    <cellStyle name="40% - アクセント 4 5" xfId="75" xr:uid="{00000000-0005-0000-0000-000049000000}"/>
    <cellStyle name="40% - アクセント 4 6" xfId="76" xr:uid="{00000000-0005-0000-0000-00004A000000}"/>
    <cellStyle name="40% - アクセント 4 7" xfId="77" xr:uid="{00000000-0005-0000-0000-00004B000000}"/>
    <cellStyle name="40% - アクセント 5 2" xfId="78" xr:uid="{00000000-0005-0000-0000-00004C000000}"/>
    <cellStyle name="40% - アクセント 5 3" xfId="79" xr:uid="{00000000-0005-0000-0000-00004D000000}"/>
    <cellStyle name="40% - アクセント 5 4" xfId="80" xr:uid="{00000000-0005-0000-0000-00004E000000}"/>
    <cellStyle name="40% - アクセント 5 5" xfId="81" xr:uid="{00000000-0005-0000-0000-00004F000000}"/>
    <cellStyle name="40% - アクセント 5 6" xfId="82" xr:uid="{00000000-0005-0000-0000-000050000000}"/>
    <cellStyle name="40% - アクセント 5 7" xfId="83" xr:uid="{00000000-0005-0000-0000-000051000000}"/>
    <cellStyle name="40% - アクセント 6 2" xfId="84" xr:uid="{00000000-0005-0000-0000-000052000000}"/>
    <cellStyle name="40% - アクセント 6 2 2" xfId="85" xr:uid="{00000000-0005-0000-0000-000053000000}"/>
    <cellStyle name="40% - アクセント 6 2 3" xfId="86" xr:uid="{00000000-0005-0000-0000-000054000000}"/>
    <cellStyle name="40% - アクセント 6 3" xfId="87" xr:uid="{00000000-0005-0000-0000-000055000000}"/>
    <cellStyle name="40% - アクセント 6 4" xfId="88" xr:uid="{00000000-0005-0000-0000-000056000000}"/>
    <cellStyle name="40% - アクセント 6 5" xfId="89" xr:uid="{00000000-0005-0000-0000-000057000000}"/>
    <cellStyle name="40% - アクセント 6 6" xfId="90" xr:uid="{00000000-0005-0000-0000-000058000000}"/>
    <cellStyle name="40% - アクセント 6 7" xfId="91" xr:uid="{00000000-0005-0000-0000-000059000000}"/>
    <cellStyle name="60% - アクセント 1 2" xfId="92" xr:uid="{00000000-0005-0000-0000-00005A000000}"/>
    <cellStyle name="60% - アクセント 1 2 2" xfId="93" xr:uid="{00000000-0005-0000-0000-00005B000000}"/>
    <cellStyle name="60% - アクセント 1 2 3" xfId="94" xr:uid="{00000000-0005-0000-0000-00005C000000}"/>
    <cellStyle name="60% - アクセント 1 3" xfId="95" xr:uid="{00000000-0005-0000-0000-00005D000000}"/>
    <cellStyle name="60% - アクセント 1 4" xfId="96" xr:uid="{00000000-0005-0000-0000-00005E000000}"/>
    <cellStyle name="60% - アクセント 1 5" xfId="97" xr:uid="{00000000-0005-0000-0000-00005F000000}"/>
    <cellStyle name="60% - アクセント 1 6" xfId="98" xr:uid="{00000000-0005-0000-0000-000060000000}"/>
    <cellStyle name="60% - アクセント 1 7" xfId="99" xr:uid="{00000000-0005-0000-0000-000061000000}"/>
    <cellStyle name="60% - アクセント 2 2" xfId="100" xr:uid="{00000000-0005-0000-0000-000062000000}"/>
    <cellStyle name="60% - アクセント 2 3" xfId="101" xr:uid="{00000000-0005-0000-0000-000063000000}"/>
    <cellStyle name="60% - アクセント 2 4" xfId="102" xr:uid="{00000000-0005-0000-0000-000064000000}"/>
    <cellStyle name="60% - アクセント 2 5" xfId="103" xr:uid="{00000000-0005-0000-0000-000065000000}"/>
    <cellStyle name="60% - アクセント 2 6" xfId="104" xr:uid="{00000000-0005-0000-0000-000066000000}"/>
    <cellStyle name="60% - アクセント 2 7" xfId="105" xr:uid="{00000000-0005-0000-0000-000067000000}"/>
    <cellStyle name="60% - アクセント 3 2" xfId="106" xr:uid="{00000000-0005-0000-0000-000068000000}"/>
    <cellStyle name="60% - アクセント 3 2 2" xfId="107" xr:uid="{00000000-0005-0000-0000-000069000000}"/>
    <cellStyle name="60% - アクセント 3 2 3" xfId="108" xr:uid="{00000000-0005-0000-0000-00006A000000}"/>
    <cellStyle name="60% - アクセント 3 3" xfId="109" xr:uid="{00000000-0005-0000-0000-00006B000000}"/>
    <cellStyle name="60% - アクセント 3 4" xfId="110" xr:uid="{00000000-0005-0000-0000-00006C000000}"/>
    <cellStyle name="60% - アクセント 3 5" xfId="111" xr:uid="{00000000-0005-0000-0000-00006D000000}"/>
    <cellStyle name="60% - アクセント 3 6" xfId="112" xr:uid="{00000000-0005-0000-0000-00006E000000}"/>
    <cellStyle name="60% - アクセント 3 7" xfId="113" xr:uid="{00000000-0005-0000-0000-00006F000000}"/>
    <cellStyle name="60% - アクセント 4 2" xfId="114" xr:uid="{00000000-0005-0000-0000-000070000000}"/>
    <cellStyle name="60% - アクセント 4 2 2" xfId="115" xr:uid="{00000000-0005-0000-0000-000071000000}"/>
    <cellStyle name="60% - アクセント 4 2 3" xfId="116" xr:uid="{00000000-0005-0000-0000-000072000000}"/>
    <cellStyle name="60% - アクセント 4 3" xfId="117" xr:uid="{00000000-0005-0000-0000-000073000000}"/>
    <cellStyle name="60% - アクセント 4 4" xfId="118" xr:uid="{00000000-0005-0000-0000-000074000000}"/>
    <cellStyle name="60% - アクセント 4 5" xfId="119" xr:uid="{00000000-0005-0000-0000-000075000000}"/>
    <cellStyle name="60% - アクセント 4 6" xfId="120" xr:uid="{00000000-0005-0000-0000-000076000000}"/>
    <cellStyle name="60% - アクセント 4 7" xfId="121" xr:uid="{00000000-0005-0000-0000-000077000000}"/>
    <cellStyle name="60% - アクセント 5 2" xfId="122" xr:uid="{00000000-0005-0000-0000-000078000000}"/>
    <cellStyle name="60% - アクセント 5 3" xfId="123" xr:uid="{00000000-0005-0000-0000-000079000000}"/>
    <cellStyle name="60% - アクセント 5 4" xfId="124" xr:uid="{00000000-0005-0000-0000-00007A000000}"/>
    <cellStyle name="60% - アクセント 5 5" xfId="125" xr:uid="{00000000-0005-0000-0000-00007B000000}"/>
    <cellStyle name="60% - アクセント 5 6" xfId="126" xr:uid="{00000000-0005-0000-0000-00007C000000}"/>
    <cellStyle name="60% - アクセント 5 7" xfId="127" xr:uid="{00000000-0005-0000-0000-00007D000000}"/>
    <cellStyle name="60% - アクセント 6 2" xfId="128" xr:uid="{00000000-0005-0000-0000-00007E000000}"/>
    <cellStyle name="60% - アクセント 6 2 2" xfId="129" xr:uid="{00000000-0005-0000-0000-00007F000000}"/>
    <cellStyle name="60% - アクセント 6 2 3" xfId="130" xr:uid="{00000000-0005-0000-0000-000080000000}"/>
    <cellStyle name="60% - アクセント 6 3" xfId="131" xr:uid="{00000000-0005-0000-0000-000081000000}"/>
    <cellStyle name="60% - アクセント 6 4" xfId="132" xr:uid="{00000000-0005-0000-0000-000082000000}"/>
    <cellStyle name="60% - アクセント 6 5" xfId="133" xr:uid="{00000000-0005-0000-0000-000083000000}"/>
    <cellStyle name="60% - アクセント 6 6" xfId="134" xr:uid="{00000000-0005-0000-0000-000084000000}"/>
    <cellStyle name="60% - アクセント 6 7" xfId="135" xr:uid="{00000000-0005-0000-0000-000085000000}"/>
    <cellStyle name="Calc Currency (0)" xfId="136" xr:uid="{00000000-0005-0000-0000-000086000000}"/>
    <cellStyle name="Calc Currency (0) 2" xfId="137" xr:uid="{00000000-0005-0000-0000-000087000000}"/>
    <cellStyle name="Comma_Full Year FY96" xfId="138" xr:uid="{00000000-0005-0000-0000-000088000000}"/>
    <cellStyle name="Currency [0]_Full Year FY96" xfId="139" xr:uid="{00000000-0005-0000-0000-000089000000}"/>
    <cellStyle name="Currency_Full Year FY96" xfId="140" xr:uid="{00000000-0005-0000-0000-00008A000000}"/>
    <cellStyle name="entry" xfId="141" xr:uid="{00000000-0005-0000-0000-00008B000000}"/>
    <cellStyle name="entry 2" xfId="142" xr:uid="{00000000-0005-0000-0000-00008C000000}"/>
    <cellStyle name="Header1" xfId="143" xr:uid="{00000000-0005-0000-0000-00008D000000}"/>
    <cellStyle name="Header1 2" xfId="144" xr:uid="{00000000-0005-0000-0000-00008E000000}"/>
    <cellStyle name="Header2" xfId="145" xr:uid="{00000000-0005-0000-0000-00008F000000}"/>
    <cellStyle name="Header2 2" xfId="146" xr:uid="{00000000-0005-0000-0000-000090000000}"/>
    <cellStyle name="Normal_#18-Internet" xfId="147" xr:uid="{00000000-0005-0000-0000-000091000000}"/>
    <cellStyle name="price" xfId="148" xr:uid="{00000000-0005-0000-0000-000092000000}"/>
    <cellStyle name="price 2" xfId="149" xr:uid="{00000000-0005-0000-0000-000093000000}"/>
    <cellStyle name="revised" xfId="150" xr:uid="{00000000-0005-0000-0000-000094000000}"/>
    <cellStyle name="revised 2" xfId="151" xr:uid="{00000000-0005-0000-0000-000095000000}"/>
    <cellStyle name="section" xfId="152" xr:uid="{00000000-0005-0000-0000-000096000000}"/>
    <cellStyle name="section 2" xfId="153" xr:uid="{00000000-0005-0000-0000-000097000000}"/>
    <cellStyle name="title" xfId="154" xr:uid="{00000000-0005-0000-0000-000098000000}"/>
    <cellStyle name="title 2" xfId="155" xr:uid="{00000000-0005-0000-0000-000099000000}"/>
    <cellStyle name="アクセント 1 2" xfId="156" xr:uid="{00000000-0005-0000-0000-00009A000000}"/>
    <cellStyle name="アクセント 1 2 2" xfId="157" xr:uid="{00000000-0005-0000-0000-00009B000000}"/>
    <cellStyle name="アクセント 1 2 3" xfId="158" xr:uid="{00000000-0005-0000-0000-00009C000000}"/>
    <cellStyle name="アクセント 1 3" xfId="159" xr:uid="{00000000-0005-0000-0000-00009D000000}"/>
    <cellStyle name="アクセント 1 4" xfId="160" xr:uid="{00000000-0005-0000-0000-00009E000000}"/>
    <cellStyle name="アクセント 1 5" xfId="161" xr:uid="{00000000-0005-0000-0000-00009F000000}"/>
    <cellStyle name="アクセント 1 6" xfId="162" xr:uid="{00000000-0005-0000-0000-0000A0000000}"/>
    <cellStyle name="アクセント 1 7" xfId="163" xr:uid="{00000000-0005-0000-0000-0000A1000000}"/>
    <cellStyle name="アクセント 2 2" xfId="164" xr:uid="{00000000-0005-0000-0000-0000A2000000}"/>
    <cellStyle name="アクセント 2 3" xfId="165" xr:uid="{00000000-0005-0000-0000-0000A3000000}"/>
    <cellStyle name="アクセント 2 4" xfId="166" xr:uid="{00000000-0005-0000-0000-0000A4000000}"/>
    <cellStyle name="アクセント 2 5" xfId="167" xr:uid="{00000000-0005-0000-0000-0000A5000000}"/>
    <cellStyle name="アクセント 2 6" xfId="168" xr:uid="{00000000-0005-0000-0000-0000A6000000}"/>
    <cellStyle name="アクセント 2 7" xfId="169" xr:uid="{00000000-0005-0000-0000-0000A7000000}"/>
    <cellStyle name="アクセント 3 2" xfId="170" xr:uid="{00000000-0005-0000-0000-0000A8000000}"/>
    <cellStyle name="アクセント 3 3" xfId="171" xr:uid="{00000000-0005-0000-0000-0000A9000000}"/>
    <cellStyle name="アクセント 3 4" xfId="172" xr:uid="{00000000-0005-0000-0000-0000AA000000}"/>
    <cellStyle name="アクセント 3 5" xfId="173" xr:uid="{00000000-0005-0000-0000-0000AB000000}"/>
    <cellStyle name="アクセント 3 6" xfId="174" xr:uid="{00000000-0005-0000-0000-0000AC000000}"/>
    <cellStyle name="アクセント 3 7" xfId="175" xr:uid="{00000000-0005-0000-0000-0000AD000000}"/>
    <cellStyle name="アクセント 4 2" xfId="176" xr:uid="{00000000-0005-0000-0000-0000AE000000}"/>
    <cellStyle name="アクセント 4 2 2" xfId="177" xr:uid="{00000000-0005-0000-0000-0000AF000000}"/>
    <cellStyle name="アクセント 4 2 3" xfId="178" xr:uid="{00000000-0005-0000-0000-0000B0000000}"/>
    <cellStyle name="アクセント 4 3" xfId="179" xr:uid="{00000000-0005-0000-0000-0000B1000000}"/>
    <cellStyle name="アクセント 4 4" xfId="180" xr:uid="{00000000-0005-0000-0000-0000B2000000}"/>
    <cellStyle name="アクセント 4 5" xfId="181" xr:uid="{00000000-0005-0000-0000-0000B3000000}"/>
    <cellStyle name="アクセント 4 6" xfId="182" xr:uid="{00000000-0005-0000-0000-0000B4000000}"/>
    <cellStyle name="アクセント 4 7" xfId="183" xr:uid="{00000000-0005-0000-0000-0000B5000000}"/>
    <cellStyle name="アクセント 5 2" xfId="184" xr:uid="{00000000-0005-0000-0000-0000B6000000}"/>
    <cellStyle name="アクセント 5 3" xfId="185" xr:uid="{00000000-0005-0000-0000-0000B7000000}"/>
    <cellStyle name="アクセント 5 4" xfId="186" xr:uid="{00000000-0005-0000-0000-0000B8000000}"/>
    <cellStyle name="アクセント 5 5" xfId="187" xr:uid="{00000000-0005-0000-0000-0000B9000000}"/>
    <cellStyle name="アクセント 5 6" xfId="188" xr:uid="{00000000-0005-0000-0000-0000BA000000}"/>
    <cellStyle name="アクセント 5 7" xfId="189" xr:uid="{00000000-0005-0000-0000-0000BB000000}"/>
    <cellStyle name="アクセント 6 2" xfId="190" xr:uid="{00000000-0005-0000-0000-0000BC000000}"/>
    <cellStyle name="アクセント 6 3" xfId="191" xr:uid="{00000000-0005-0000-0000-0000BD000000}"/>
    <cellStyle name="アクセント 6 4" xfId="192" xr:uid="{00000000-0005-0000-0000-0000BE000000}"/>
    <cellStyle name="アクセント 6 5" xfId="193" xr:uid="{00000000-0005-0000-0000-0000BF000000}"/>
    <cellStyle name="アクセント 6 6" xfId="194" xr:uid="{00000000-0005-0000-0000-0000C0000000}"/>
    <cellStyle name="アクセント 6 7" xfId="195" xr:uid="{00000000-0005-0000-0000-0000C1000000}"/>
    <cellStyle name="タイトル 2" xfId="196" xr:uid="{00000000-0005-0000-0000-0000C2000000}"/>
    <cellStyle name="タイトル 2 2" xfId="197" xr:uid="{00000000-0005-0000-0000-0000C3000000}"/>
    <cellStyle name="タイトル 2 3" xfId="198" xr:uid="{00000000-0005-0000-0000-0000C4000000}"/>
    <cellStyle name="タイトル 3" xfId="199" xr:uid="{00000000-0005-0000-0000-0000C5000000}"/>
    <cellStyle name="タイトル 4" xfId="200" xr:uid="{00000000-0005-0000-0000-0000C6000000}"/>
    <cellStyle name="タイトル 5" xfId="201" xr:uid="{00000000-0005-0000-0000-0000C7000000}"/>
    <cellStyle name="タイトル 6" xfId="202" xr:uid="{00000000-0005-0000-0000-0000C8000000}"/>
    <cellStyle name="タイトル 7" xfId="203" xr:uid="{00000000-0005-0000-0000-0000C9000000}"/>
    <cellStyle name="チェック セル 2" xfId="204" xr:uid="{00000000-0005-0000-0000-0000CA000000}"/>
    <cellStyle name="チェック セル 3" xfId="205" xr:uid="{00000000-0005-0000-0000-0000CB000000}"/>
    <cellStyle name="チェック セル 4" xfId="206" xr:uid="{00000000-0005-0000-0000-0000CC000000}"/>
    <cellStyle name="チェック セル 5" xfId="207" xr:uid="{00000000-0005-0000-0000-0000CD000000}"/>
    <cellStyle name="チェック セル 6" xfId="208" xr:uid="{00000000-0005-0000-0000-0000CE000000}"/>
    <cellStyle name="チェック セル 7" xfId="209" xr:uid="{00000000-0005-0000-0000-0000CF000000}"/>
    <cellStyle name="どちらでもない 2" xfId="210" xr:uid="{00000000-0005-0000-0000-0000D0000000}"/>
    <cellStyle name="どちらでもない 3" xfId="211" xr:uid="{00000000-0005-0000-0000-0000D1000000}"/>
    <cellStyle name="どちらでもない 4" xfId="212" xr:uid="{00000000-0005-0000-0000-0000D2000000}"/>
    <cellStyle name="どちらでもない 5" xfId="213" xr:uid="{00000000-0005-0000-0000-0000D3000000}"/>
    <cellStyle name="どちらでもない 6" xfId="214" xr:uid="{00000000-0005-0000-0000-0000D4000000}"/>
    <cellStyle name="どちらでもない 7" xfId="215" xr:uid="{00000000-0005-0000-0000-0000D5000000}"/>
    <cellStyle name="パーセント" xfId="1002" builtinId="5"/>
    <cellStyle name="パーセント 2" xfId="216" xr:uid="{00000000-0005-0000-0000-0000D6000000}"/>
    <cellStyle name="パーセント 2 2" xfId="217" xr:uid="{00000000-0005-0000-0000-0000D7000000}"/>
    <cellStyle name="パーセント 2 2 2" xfId="218" xr:uid="{00000000-0005-0000-0000-0000D8000000}"/>
    <cellStyle name="パーセント 2 2 2 2" xfId="219" xr:uid="{00000000-0005-0000-0000-0000D9000000}"/>
    <cellStyle name="パーセント 2 2 2 3" xfId="220" xr:uid="{00000000-0005-0000-0000-0000DA000000}"/>
    <cellStyle name="パーセント 2 2 3" xfId="221" xr:uid="{00000000-0005-0000-0000-0000DB000000}"/>
    <cellStyle name="パーセント 2 2 4" xfId="222" xr:uid="{00000000-0005-0000-0000-0000DC000000}"/>
    <cellStyle name="パーセント 2 3" xfId="223" xr:uid="{00000000-0005-0000-0000-0000DD000000}"/>
    <cellStyle name="パーセント 2 4" xfId="224" xr:uid="{00000000-0005-0000-0000-0000DE000000}"/>
    <cellStyle name="パーセント 2 5" xfId="225" xr:uid="{00000000-0005-0000-0000-0000DF000000}"/>
    <cellStyle name="パーセント 2 6" xfId="226" xr:uid="{00000000-0005-0000-0000-0000E0000000}"/>
    <cellStyle name="パーセント 3" xfId="227" xr:uid="{00000000-0005-0000-0000-0000E1000000}"/>
    <cellStyle name="ハイパーリンク 2" xfId="228" xr:uid="{00000000-0005-0000-0000-0000E2000000}"/>
    <cellStyle name="ハイパーリンク 3" xfId="229" xr:uid="{00000000-0005-0000-0000-0000E3000000}"/>
    <cellStyle name="ハイパーリンク 4" xfId="230" xr:uid="{00000000-0005-0000-0000-0000E4000000}"/>
    <cellStyle name="ハイパーリンク 5" xfId="231" xr:uid="{00000000-0005-0000-0000-0000E5000000}"/>
    <cellStyle name="メモ 10" xfId="232" xr:uid="{00000000-0005-0000-0000-0000E6000000}"/>
    <cellStyle name="メモ 10 2" xfId="233" xr:uid="{00000000-0005-0000-0000-0000E7000000}"/>
    <cellStyle name="メモ 10 2 2" xfId="862" xr:uid="{00000000-0005-0000-0000-0000E8000000}"/>
    <cellStyle name="メモ 10 3" xfId="234" xr:uid="{00000000-0005-0000-0000-0000E9000000}"/>
    <cellStyle name="メモ 10 3 2" xfId="863" xr:uid="{00000000-0005-0000-0000-0000EA000000}"/>
    <cellStyle name="メモ 10 4" xfId="861" xr:uid="{00000000-0005-0000-0000-0000EB000000}"/>
    <cellStyle name="メモ 11" xfId="235" xr:uid="{00000000-0005-0000-0000-0000EC000000}"/>
    <cellStyle name="メモ 11 2" xfId="236" xr:uid="{00000000-0005-0000-0000-0000ED000000}"/>
    <cellStyle name="メモ 11 2 2" xfId="865" xr:uid="{00000000-0005-0000-0000-0000EE000000}"/>
    <cellStyle name="メモ 11 3" xfId="864" xr:uid="{00000000-0005-0000-0000-0000EF000000}"/>
    <cellStyle name="メモ 2" xfId="237" xr:uid="{00000000-0005-0000-0000-0000F0000000}"/>
    <cellStyle name="メモ 2 2" xfId="238" xr:uid="{00000000-0005-0000-0000-0000F1000000}"/>
    <cellStyle name="メモ 2 2 2" xfId="239" xr:uid="{00000000-0005-0000-0000-0000F2000000}"/>
    <cellStyle name="メモ 2 2 2 2" xfId="868" xr:uid="{00000000-0005-0000-0000-0000F3000000}"/>
    <cellStyle name="メモ 2 2 3" xfId="240" xr:uid="{00000000-0005-0000-0000-0000F4000000}"/>
    <cellStyle name="メモ 2 2 3 2" xfId="869" xr:uid="{00000000-0005-0000-0000-0000F5000000}"/>
    <cellStyle name="メモ 2 2 4" xfId="241" xr:uid="{00000000-0005-0000-0000-0000F6000000}"/>
    <cellStyle name="メモ 2 2 4 2" xfId="870" xr:uid="{00000000-0005-0000-0000-0000F7000000}"/>
    <cellStyle name="メモ 2 2 5" xfId="867" xr:uid="{00000000-0005-0000-0000-0000F8000000}"/>
    <cellStyle name="メモ 2 3" xfId="242" xr:uid="{00000000-0005-0000-0000-0000F9000000}"/>
    <cellStyle name="メモ 2 3 2" xfId="243" xr:uid="{00000000-0005-0000-0000-0000FA000000}"/>
    <cellStyle name="メモ 2 3 2 2" xfId="872" xr:uid="{00000000-0005-0000-0000-0000FB000000}"/>
    <cellStyle name="メモ 2 3 3" xfId="244" xr:uid="{00000000-0005-0000-0000-0000FC000000}"/>
    <cellStyle name="メモ 2 3 3 2" xfId="873" xr:uid="{00000000-0005-0000-0000-0000FD000000}"/>
    <cellStyle name="メモ 2 3 4" xfId="871" xr:uid="{00000000-0005-0000-0000-0000FE000000}"/>
    <cellStyle name="メモ 2 4" xfId="245" xr:uid="{00000000-0005-0000-0000-0000FF000000}"/>
    <cellStyle name="メモ 2 4 2" xfId="874" xr:uid="{00000000-0005-0000-0000-000000010000}"/>
    <cellStyle name="メモ 2 5" xfId="246" xr:uid="{00000000-0005-0000-0000-000001010000}"/>
    <cellStyle name="メモ 2 5 2" xfId="875" xr:uid="{00000000-0005-0000-0000-000002010000}"/>
    <cellStyle name="メモ 2 6" xfId="866" xr:uid="{00000000-0005-0000-0000-000003010000}"/>
    <cellStyle name="メモ 3" xfId="247" xr:uid="{00000000-0005-0000-0000-000004010000}"/>
    <cellStyle name="メモ 3 2" xfId="248" xr:uid="{00000000-0005-0000-0000-000005010000}"/>
    <cellStyle name="メモ 3 2 2" xfId="249" xr:uid="{00000000-0005-0000-0000-000006010000}"/>
    <cellStyle name="メモ 3 2 2 2" xfId="878" xr:uid="{00000000-0005-0000-0000-000007010000}"/>
    <cellStyle name="メモ 3 2 3" xfId="250" xr:uid="{00000000-0005-0000-0000-000008010000}"/>
    <cellStyle name="メモ 3 2 3 2" xfId="879" xr:uid="{00000000-0005-0000-0000-000009010000}"/>
    <cellStyle name="メモ 3 2 4" xfId="251" xr:uid="{00000000-0005-0000-0000-00000A010000}"/>
    <cellStyle name="メモ 3 2 4 2" xfId="880" xr:uid="{00000000-0005-0000-0000-00000B010000}"/>
    <cellStyle name="メモ 3 2 5" xfId="877" xr:uid="{00000000-0005-0000-0000-00000C010000}"/>
    <cellStyle name="メモ 3 3" xfId="252" xr:uid="{00000000-0005-0000-0000-00000D010000}"/>
    <cellStyle name="メモ 3 3 2" xfId="253" xr:uid="{00000000-0005-0000-0000-00000E010000}"/>
    <cellStyle name="メモ 3 3 2 2" xfId="882" xr:uid="{00000000-0005-0000-0000-00000F010000}"/>
    <cellStyle name="メモ 3 3 3" xfId="254" xr:uid="{00000000-0005-0000-0000-000010010000}"/>
    <cellStyle name="メモ 3 3 3 2" xfId="883" xr:uid="{00000000-0005-0000-0000-000011010000}"/>
    <cellStyle name="メモ 3 3 4" xfId="881" xr:uid="{00000000-0005-0000-0000-000012010000}"/>
    <cellStyle name="メモ 3 4" xfId="255" xr:uid="{00000000-0005-0000-0000-000013010000}"/>
    <cellStyle name="メモ 3 4 2" xfId="884" xr:uid="{00000000-0005-0000-0000-000014010000}"/>
    <cellStyle name="メモ 3 5" xfId="256" xr:uid="{00000000-0005-0000-0000-000015010000}"/>
    <cellStyle name="メモ 3 5 2" xfId="885" xr:uid="{00000000-0005-0000-0000-000016010000}"/>
    <cellStyle name="メモ 3 6" xfId="876" xr:uid="{00000000-0005-0000-0000-000017010000}"/>
    <cellStyle name="メモ 4" xfId="257" xr:uid="{00000000-0005-0000-0000-000018010000}"/>
    <cellStyle name="メモ 4 2" xfId="258" xr:uid="{00000000-0005-0000-0000-000019010000}"/>
    <cellStyle name="メモ 4 2 2" xfId="259" xr:uid="{00000000-0005-0000-0000-00001A010000}"/>
    <cellStyle name="メモ 4 2 2 2" xfId="888" xr:uid="{00000000-0005-0000-0000-00001B010000}"/>
    <cellStyle name="メモ 4 2 3" xfId="260" xr:uid="{00000000-0005-0000-0000-00001C010000}"/>
    <cellStyle name="メモ 4 2 3 2" xfId="889" xr:uid="{00000000-0005-0000-0000-00001D010000}"/>
    <cellStyle name="メモ 4 2 4" xfId="261" xr:uid="{00000000-0005-0000-0000-00001E010000}"/>
    <cellStyle name="メモ 4 2 4 2" xfId="890" xr:uid="{00000000-0005-0000-0000-00001F010000}"/>
    <cellStyle name="メモ 4 2 5" xfId="887" xr:uid="{00000000-0005-0000-0000-000020010000}"/>
    <cellStyle name="メモ 4 3" xfId="262" xr:uid="{00000000-0005-0000-0000-000021010000}"/>
    <cellStyle name="メモ 4 3 2" xfId="263" xr:uid="{00000000-0005-0000-0000-000022010000}"/>
    <cellStyle name="メモ 4 3 2 2" xfId="892" xr:uid="{00000000-0005-0000-0000-000023010000}"/>
    <cellStyle name="メモ 4 3 3" xfId="264" xr:uid="{00000000-0005-0000-0000-000024010000}"/>
    <cellStyle name="メモ 4 3 3 2" xfId="893" xr:uid="{00000000-0005-0000-0000-000025010000}"/>
    <cellStyle name="メモ 4 3 4" xfId="891" xr:uid="{00000000-0005-0000-0000-000026010000}"/>
    <cellStyle name="メモ 4 4" xfId="265" xr:uid="{00000000-0005-0000-0000-000027010000}"/>
    <cellStyle name="メモ 4 4 2" xfId="894" xr:uid="{00000000-0005-0000-0000-000028010000}"/>
    <cellStyle name="メモ 4 5" xfId="266" xr:uid="{00000000-0005-0000-0000-000029010000}"/>
    <cellStyle name="メモ 4 5 2" xfId="895" xr:uid="{00000000-0005-0000-0000-00002A010000}"/>
    <cellStyle name="メモ 4 6" xfId="886" xr:uid="{00000000-0005-0000-0000-00002B010000}"/>
    <cellStyle name="メモ 5" xfId="267" xr:uid="{00000000-0005-0000-0000-00002C010000}"/>
    <cellStyle name="メモ 5 2" xfId="268" xr:uid="{00000000-0005-0000-0000-00002D010000}"/>
    <cellStyle name="メモ 5 2 2" xfId="269" xr:uid="{00000000-0005-0000-0000-00002E010000}"/>
    <cellStyle name="メモ 5 2 2 2" xfId="898" xr:uid="{00000000-0005-0000-0000-00002F010000}"/>
    <cellStyle name="メモ 5 2 3" xfId="270" xr:uid="{00000000-0005-0000-0000-000030010000}"/>
    <cellStyle name="メモ 5 2 3 2" xfId="899" xr:uid="{00000000-0005-0000-0000-000031010000}"/>
    <cellStyle name="メモ 5 2 4" xfId="271" xr:uid="{00000000-0005-0000-0000-000032010000}"/>
    <cellStyle name="メモ 5 2 4 2" xfId="900" xr:uid="{00000000-0005-0000-0000-000033010000}"/>
    <cellStyle name="メモ 5 2 5" xfId="897" xr:uid="{00000000-0005-0000-0000-000034010000}"/>
    <cellStyle name="メモ 5 3" xfId="272" xr:uid="{00000000-0005-0000-0000-000035010000}"/>
    <cellStyle name="メモ 5 3 2" xfId="273" xr:uid="{00000000-0005-0000-0000-000036010000}"/>
    <cellStyle name="メモ 5 3 2 2" xfId="902" xr:uid="{00000000-0005-0000-0000-000037010000}"/>
    <cellStyle name="メモ 5 3 3" xfId="274" xr:uid="{00000000-0005-0000-0000-000038010000}"/>
    <cellStyle name="メモ 5 3 3 2" xfId="903" xr:uid="{00000000-0005-0000-0000-000039010000}"/>
    <cellStyle name="メモ 5 3 4" xfId="901" xr:uid="{00000000-0005-0000-0000-00003A010000}"/>
    <cellStyle name="メモ 5 4" xfId="275" xr:uid="{00000000-0005-0000-0000-00003B010000}"/>
    <cellStyle name="メモ 5 4 2" xfId="904" xr:uid="{00000000-0005-0000-0000-00003C010000}"/>
    <cellStyle name="メモ 5 5" xfId="276" xr:uid="{00000000-0005-0000-0000-00003D010000}"/>
    <cellStyle name="メモ 5 5 2" xfId="905" xr:uid="{00000000-0005-0000-0000-00003E010000}"/>
    <cellStyle name="メモ 5 6" xfId="896" xr:uid="{00000000-0005-0000-0000-00003F010000}"/>
    <cellStyle name="メモ 6" xfId="277" xr:uid="{00000000-0005-0000-0000-000040010000}"/>
    <cellStyle name="メモ 6 2" xfId="278" xr:uid="{00000000-0005-0000-0000-000041010000}"/>
    <cellStyle name="メモ 6 2 2" xfId="279" xr:uid="{00000000-0005-0000-0000-000042010000}"/>
    <cellStyle name="メモ 6 2 2 2" xfId="908" xr:uid="{00000000-0005-0000-0000-000043010000}"/>
    <cellStyle name="メモ 6 2 3" xfId="280" xr:uid="{00000000-0005-0000-0000-000044010000}"/>
    <cellStyle name="メモ 6 2 3 2" xfId="909" xr:uid="{00000000-0005-0000-0000-000045010000}"/>
    <cellStyle name="メモ 6 2 4" xfId="907" xr:uid="{00000000-0005-0000-0000-000046010000}"/>
    <cellStyle name="メモ 6 3" xfId="281" xr:uid="{00000000-0005-0000-0000-000047010000}"/>
    <cellStyle name="メモ 6 3 2" xfId="910" xr:uid="{00000000-0005-0000-0000-000048010000}"/>
    <cellStyle name="メモ 6 4" xfId="282" xr:uid="{00000000-0005-0000-0000-000049010000}"/>
    <cellStyle name="メモ 6 4 2" xfId="911" xr:uid="{00000000-0005-0000-0000-00004A010000}"/>
    <cellStyle name="メモ 6 5" xfId="906" xr:uid="{00000000-0005-0000-0000-00004B010000}"/>
    <cellStyle name="メモ 7" xfId="283" xr:uid="{00000000-0005-0000-0000-00004C010000}"/>
    <cellStyle name="メモ 7 2" xfId="912" xr:uid="{00000000-0005-0000-0000-00004D010000}"/>
    <cellStyle name="メモ 8" xfId="284" xr:uid="{00000000-0005-0000-0000-00004E010000}"/>
    <cellStyle name="メモ 8 2" xfId="913" xr:uid="{00000000-0005-0000-0000-00004F010000}"/>
    <cellStyle name="メモ 9" xfId="285" xr:uid="{00000000-0005-0000-0000-000050010000}"/>
    <cellStyle name="メモ 9 2" xfId="286" xr:uid="{00000000-0005-0000-0000-000051010000}"/>
    <cellStyle name="メモ 9 2 2" xfId="915" xr:uid="{00000000-0005-0000-0000-000052010000}"/>
    <cellStyle name="メモ 9 3" xfId="287" xr:uid="{00000000-0005-0000-0000-000053010000}"/>
    <cellStyle name="メモ 9 3 2" xfId="916" xr:uid="{00000000-0005-0000-0000-000054010000}"/>
    <cellStyle name="メモ 9 4" xfId="288" xr:uid="{00000000-0005-0000-0000-000055010000}"/>
    <cellStyle name="メモ 9 4 2" xfId="917" xr:uid="{00000000-0005-0000-0000-000056010000}"/>
    <cellStyle name="メモ 9 5" xfId="914" xr:uid="{00000000-0005-0000-0000-000057010000}"/>
    <cellStyle name="リンク セル 2" xfId="289" xr:uid="{00000000-0005-0000-0000-000058010000}"/>
    <cellStyle name="リンク セル 3" xfId="290" xr:uid="{00000000-0005-0000-0000-000059010000}"/>
    <cellStyle name="リンク セル 4" xfId="291" xr:uid="{00000000-0005-0000-0000-00005A010000}"/>
    <cellStyle name="リンク セル 5" xfId="292" xr:uid="{00000000-0005-0000-0000-00005B010000}"/>
    <cellStyle name="リンク セル 6" xfId="293" xr:uid="{00000000-0005-0000-0000-00005C010000}"/>
    <cellStyle name="リンク セル 7" xfId="294" xr:uid="{00000000-0005-0000-0000-00005D010000}"/>
    <cellStyle name="悪い 2" xfId="295" xr:uid="{00000000-0005-0000-0000-00005E010000}"/>
    <cellStyle name="悪い 3" xfId="296" xr:uid="{00000000-0005-0000-0000-00005F010000}"/>
    <cellStyle name="悪い 4" xfId="297" xr:uid="{00000000-0005-0000-0000-000060010000}"/>
    <cellStyle name="悪い 5" xfId="298" xr:uid="{00000000-0005-0000-0000-000061010000}"/>
    <cellStyle name="悪い 6" xfId="299" xr:uid="{00000000-0005-0000-0000-000062010000}"/>
    <cellStyle name="悪い 7" xfId="300" xr:uid="{00000000-0005-0000-0000-000063010000}"/>
    <cellStyle name="計算 2" xfId="301" xr:uid="{00000000-0005-0000-0000-000064010000}"/>
    <cellStyle name="計算 2 2" xfId="302" xr:uid="{00000000-0005-0000-0000-000065010000}"/>
    <cellStyle name="計算 2 2 2" xfId="303" xr:uid="{00000000-0005-0000-0000-000066010000}"/>
    <cellStyle name="計算 2 2 2 2" xfId="304" xr:uid="{00000000-0005-0000-0000-000067010000}"/>
    <cellStyle name="計算 2 2 2 2 2" xfId="921" xr:uid="{00000000-0005-0000-0000-000068010000}"/>
    <cellStyle name="計算 2 2 2 3" xfId="920" xr:uid="{00000000-0005-0000-0000-000069010000}"/>
    <cellStyle name="計算 2 2 3" xfId="305" xr:uid="{00000000-0005-0000-0000-00006A010000}"/>
    <cellStyle name="計算 2 2 3 2" xfId="922" xr:uid="{00000000-0005-0000-0000-00006B010000}"/>
    <cellStyle name="計算 2 2 4" xfId="919" xr:uid="{00000000-0005-0000-0000-00006C010000}"/>
    <cellStyle name="計算 2 3" xfId="306" xr:uid="{00000000-0005-0000-0000-00006D010000}"/>
    <cellStyle name="計算 2 3 2" xfId="307" xr:uid="{00000000-0005-0000-0000-00006E010000}"/>
    <cellStyle name="計算 2 3 2 2" xfId="924" xr:uid="{00000000-0005-0000-0000-00006F010000}"/>
    <cellStyle name="計算 2 3 3" xfId="923" xr:uid="{00000000-0005-0000-0000-000070010000}"/>
    <cellStyle name="計算 2 4" xfId="308" xr:uid="{00000000-0005-0000-0000-000071010000}"/>
    <cellStyle name="計算 2 4 2" xfId="925" xr:uid="{00000000-0005-0000-0000-000072010000}"/>
    <cellStyle name="計算 2 5" xfId="309" xr:uid="{00000000-0005-0000-0000-000073010000}"/>
    <cellStyle name="計算 2 5 2" xfId="926" xr:uid="{00000000-0005-0000-0000-000074010000}"/>
    <cellStyle name="計算 2 6" xfId="918" xr:uid="{00000000-0005-0000-0000-000075010000}"/>
    <cellStyle name="計算 3" xfId="310" xr:uid="{00000000-0005-0000-0000-000076010000}"/>
    <cellStyle name="計算 3 2" xfId="311" xr:uid="{00000000-0005-0000-0000-000077010000}"/>
    <cellStyle name="計算 3 2 2" xfId="312" xr:uid="{00000000-0005-0000-0000-000078010000}"/>
    <cellStyle name="計算 3 2 2 2" xfId="929" xr:uid="{00000000-0005-0000-0000-000079010000}"/>
    <cellStyle name="計算 3 2 3" xfId="928" xr:uid="{00000000-0005-0000-0000-00007A010000}"/>
    <cellStyle name="計算 3 3" xfId="313" xr:uid="{00000000-0005-0000-0000-00007B010000}"/>
    <cellStyle name="計算 3 3 2" xfId="930" xr:uid="{00000000-0005-0000-0000-00007C010000}"/>
    <cellStyle name="計算 3 4" xfId="927" xr:uid="{00000000-0005-0000-0000-00007D010000}"/>
    <cellStyle name="計算 4" xfId="314" xr:uid="{00000000-0005-0000-0000-00007E010000}"/>
    <cellStyle name="計算 4 2" xfId="315" xr:uid="{00000000-0005-0000-0000-00007F010000}"/>
    <cellStyle name="計算 4 2 2" xfId="316" xr:uid="{00000000-0005-0000-0000-000080010000}"/>
    <cellStyle name="計算 4 2 2 2" xfId="933" xr:uid="{00000000-0005-0000-0000-000081010000}"/>
    <cellStyle name="計算 4 2 3" xfId="932" xr:uid="{00000000-0005-0000-0000-000082010000}"/>
    <cellStyle name="計算 4 3" xfId="317" xr:uid="{00000000-0005-0000-0000-000083010000}"/>
    <cellStyle name="計算 4 3 2" xfId="934" xr:uid="{00000000-0005-0000-0000-000084010000}"/>
    <cellStyle name="計算 4 4" xfId="931" xr:uid="{00000000-0005-0000-0000-000085010000}"/>
    <cellStyle name="計算 5" xfId="318" xr:uid="{00000000-0005-0000-0000-000086010000}"/>
    <cellStyle name="計算 5 2" xfId="319" xr:uid="{00000000-0005-0000-0000-000087010000}"/>
    <cellStyle name="計算 5 2 2" xfId="936" xr:uid="{00000000-0005-0000-0000-000088010000}"/>
    <cellStyle name="計算 5 3" xfId="935" xr:uid="{00000000-0005-0000-0000-000089010000}"/>
    <cellStyle name="計算 6" xfId="320" xr:uid="{00000000-0005-0000-0000-00008A010000}"/>
    <cellStyle name="計算 6 2" xfId="937" xr:uid="{00000000-0005-0000-0000-00008B010000}"/>
    <cellStyle name="計算 7" xfId="321" xr:uid="{00000000-0005-0000-0000-00008C010000}"/>
    <cellStyle name="計算 7 2" xfId="938" xr:uid="{00000000-0005-0000-0000-00008D010000}"/>
    <cellStyle name="警告文 2" xfId="322" xr:uid="{00000000-0005-0000-0000-00008E010000}"/>
    <cellStyle name="警告文 3" xfId="323" xr:uid="{00000000-0005-0000-0000-00008F010000}"/>
    <cellStyle name="警告文 4" xfId="324" xr:uid="{00000000-0005-0000-0000-000090010000}"/>
    <cellStyle name="警告文 5" xfId="325" xr:uid="{00000000-0005-0000-0000-000091010000}"/>
    <cellStyle name="警告文 6" xfId="326" xr:uid="{00000000-0005-0000-0000-000092010000}"/>
    <cellStyle name="警告文 7" xfId="327" xr:uid="{00000000-0005-0000-0000-000093010000}"/>
    <cellStyle name="桁区切り" xfId="1" builtinId="6"/>
    <cellStyle name="桁区切り 10" xfId="328" xr:uid="{00000000-0005-0000-0000-000095010000}"/>
    <cellStyle name="桁区切り 11" xfId="329" xr:uid="{00000000-0005-0000-0000-000096010000}"/>
    <cellStyle name="桁区切り 12" xfId="330" xr:uid="{00000000-0005-0000-0000-000097010000}"/>
    <cellStyle name="桁区切り 13" xfId="331" xr:uid="{00000000-0005-0000-0000-000098010000}"/>
    <cellStyle name="桁区切り 14" xfId="332" xr:uid="{00000000-0005-0000-0000-000099010000}"/>
    <cellStyle name="桁区切り 2" xfId="333" xr:uid="{00000000-0005-0000-0000-00009A010000}"/>
    <cellStyle name="桁区切り 2 10" xfId="334" xr:uid="{00000000-0005-0000-0000-00009B010000}"/>
    <cellStyle name="桁区切り 2 2" xfId="335" xr:uid="{00000000-0005-0000-0000-00009C010000}"/>
    <cellStyle name="桁区切り 2 2 2" xfId="336" xr:uid="{00000000-0005-0000-0000-00009D010000}"/>
    <cellStyle name="桁区切り 2 2 2 2" xfId="337" xr:uid="{00000000-0005-0000-0000-00009E010000}"/>
    <cellStyle name="桁区切り 2 2 2 2 2" xfId="338" xr:uid="{00000000-0005-0000-0000-00009F010000}"/>
    <cellStyle name="桁区切り 2 2 2 2 3" xfId="339" xr:uid="{00000000-0005-0000-0000-0000A0010000}"/>
    <cellStyle name="桁区切り 2 2 2 3" xfId="340" xr:uid="{00000000-0005-0000-0000-0000A1010000}"/>
    <cellStyle name="桁区切り 2 2 2 4" xfId="341" xr:uid="{00000000-0005-0000-0000-0000A2010000}"/>
    <cellStyle name="桁区切り 2 2 3" xfId="342" xr:uid="{00000000-0005-0000-0000-0000A3010000}"/>
    <cellStyle name="桁区切り 2 2 4" xfId="343" xr:uid="{00000000-0005-0000-0000-0000A4010000}"/>
    <cellStyle name="桁区切り 2 2 5" xfId="344" xr:uid="{00000000-0005-0000-0000-0000A5010000}"/>
    <cellStyle name="桁区切り 2 2 6" xfId="345" xr:uid="{00000000-0005-0000-0000-0000A6010000}"/>
    <cellStyle name="桁区切り 2 3" xfId="346" xr:uid="{00000000-0005-0000-0000-0000A7010000}"/>
    <cellStyle name="桁区切り 2 3 2" xfId="347" xr:uid="{00000000-0005-0000-0000-0000A8010000}"/>
    <cellStyle name="桁区切り 2 3 2 2" xfId="348" xr:uid="{00000000-0005-0000-0000-0000A9010000}"/>
    <cellStyle name="桁区切り 2 3 2 3" xfId="349" xr:uid="{00000000-0005-0000-0000-0000AA010000}"/>
    <cellStyle name="桁区切り 2 3 3" xfId="350" xr:uid="{00000000-0005-0000-0000-0000AB010000}"/>
    <cellStyle name="桁区切り 2 3 4" xfId="351" xr:uid="{00000000-0005-0000-0000-0000AC010000}"/>
    <cellStyle name="桁区切り 2 4" xfId="352" xr:uid="{00000000-0005-0000-0000-0000AD010000}"/>
    <cellStyle name="桁区切り 2 4 2" xfId="353" xr:uid="{00000000-0005-0000-0000-0000AE010000}"/>
    <cellStyle name="桁区切り 2 4 2 2" xfId="354" xr:uid="{00000000-0005-0000-0000-0000AF010000}"/>
    <cellStyle name="桁区切り 2 4 2 3" xfId="355" xr:uid="{00000000-0005-0000-0000-0000B0010000}"/>
    <cellStyle name="桁区切り 2 4 3" xfId="356" xr:uid="{00000000-0005-0000-0000-0000B1010000}"/>
    <cellStyle name="桁区切り 2 4 4" xfId="357" xr:uid="{00000000-0005-0000-0000-0000B2010000}"/>
    <cellStyle name="桁区切り 2 5" xfId="358" xr:uid="{00000000-0005-0000-0000-0000B3010000}"/>
    <cellStyle name="桁区切り 2 5 2" xfId="359" xr:uid="{00000000-0005-0000-0000-0000B4010000}"/>
    <cellStyle name="桁区切り 2 5 3" xfId="360" xr:uid="{00000000-0005-0000-0000-0000B5010000}"/>
    <cellStyle name="桁区切り 2 6" xfId="361" xr:uid="{00000000-0005-0000-0000-0000B6010000}"/>
    <cellStyle name="桁区切り 2 6 2" xfId="362" xr:uid="{00000000-0005-0000-0000-0000B7010000}"/>
    <cellStyle name="桁区切り 2 6 2 2" xfId="363" xr:uid="{00000000-0005-0000-0000-0000B8010000}"/>
    <cellStyle name="桁区切り 2 6 2 3" xfId="364" xr:uid="{00000000-0005-0000-0000-0000B9010000}"/>
    <cellStyle name="桁区切り 2 6 3" xfId="365" xr:uid="{00000000-0005-0000-0000-0000BA010000}"/>
    <cellStyle name="桁区切り 2 6 4" xfId="366" xr:uid="{00000000-0005-0000-0000-0000BB010000}"/>
    <cellStyle name="桁区切り 2 6 5" xfId="367" xr:uid="{00000000-0005-0000-0000-0000BC010000}"/>
    <cellStyle name="桁区切り 2 7" xfId="368" xr:uid="{00000000-0005-0000-0000-0000BD010000}"/>
    <cellStyle name="桁区切り 2 8" xfId="369" xr:uid="{00000000-0005-0000-0000-0000BE010000}"/>
    <cellStyle name="桁区切り 2 9" xfId="370" xr:uid="{00000000-0005-0000-0000-0000BF010000}"/>
    <cellStyle name="桁区切り 3" xfId="371" xr:uid="{00000000-0005-0000-0000-0000C0010000}"/>
    <cellStyle name="桁区切り 3 2" xfId="372" xr:uid="{00000000-0005-0000-0000-0000C1010000}"/>
    <cellStyle name="桁区切り 3 3" xfId="373" xr:uid="{00000000-0005-0000-0000-0000C2010000}"/>
    <cellStyle name="桁区切り 4" xfId="374" xr:uid="{00000000-0005-0000-0000-0000C3010000}"/>
    <cellStyle name="桁区切り 4 2" xfId="375" xr:uid="{00000000-0005-0000-0000-0000C4010000}"/>
    <cellStyle name="桁区切り 4 2 2" xfId="376" xr:uid="{00000000-0005-0000-0000-0000C5010000}"/>
    <cellStyle name="桁区切り 4 2 2 2" xfId="377" xr:uid="{00000000-0005-0000-0000-0000C6010000}"/>
    <cellStyle name="桁区切り 4 2 2 3" xfId="378" xr:uid="{00000000-0005-0000-0000-0000C7010000}"/>
    <cellStyle name="桁区切り 4 2 3" xfId="379" xr:uid="{00000000-0005-0000-0000-0000C8010000}"/>
    <cellStyle name="桁区切り 4 2 4" xfId="380" xr:uid="{00000000-0005-0000-0000-0000C9010000}"/>
    <cellStyle name="桁区切り 4 3" xfId="381" xr:uid="{00000000-0005-0000-0000-0000CA010000}"/>
    <cellStyle name="桁区切り 4 4" xfId="382" xr:uid="{00000000-0005-0000-0000-0000CB010000}"/>
    <cellStyle name="桁区切り 4 5" xfId="383" xr:uid="{00000000-0005-0000-0000-0000CC010000}"/>
    <cellStyle name="桁区切り 4 6" xfId="384" xr:uid="{00000000-0005-0000-0000-0000CD010000}"/>
    <cellStyle name="桁区切り 5" xfId="385" xr:uid="{00000000-0005-0000-0000-0000CE010000}"/>
    <cellStyle name="桁区切り 5 2" xfId="386" xr:uid="{00000000-0005-0000-0000-0000CF010000}"/>
    <cellStyle name="桁区切り 5 2 2" xfId="387" xr:uid="{00000000-0005-0000-0000-0000D0010000}"/>
    <cellStyle name="桁区切り 5 2 3" xfId="388" xr:uid="{00000000-0005-0000-0000-0000D1010000}"/>
    <cellStyle name="桁区切り 5 3" xfId="389" xr:uid="{00000000-0005-0000-0000-0000D2010000}"/>
    <cellStyle name="桁区切り 5 4" xfId="390" xr:uid="{00000000-0005-0000-0000-0000D3010000}"/>
    <cellStyle name="桁区切り 6" xfId="391" xr:uid="{00000000-0005-0000-0000-0000D4010000}"/>
    <cellStyle name="桁区切り 6 2" xfId="392" xr:uid="{00000000-0005-0000-0000-0000D5010000}"/>
    <cellStyle name="桁区切り 6 2 2" xfId="393" xr:uid="{00000000-0005-0000-0000-0000D6010000}"/>
    <cellStyle name="桁区切り 6 2 3" xfId="394" xr:uid="{00000000-0005-0000-0000-0000D7010000}"/>
    <cellStyle name="桁区切り 6 3" xfId="395" xr:uid="{00000000-0005-0000-0000-0000D8010000}"/>
    <cellStyle name="桁区切り 6 3 2" xfId="396" xr:uid="{00000000-0005-0000-0000-0000D9010000}"/>
    <cellStyle name="桁区切り 6 3 3" xfId="397" xr:uid="{00000000-0005-0000-0000-0000DA010000}"/>
    <cellStyle name="桁区切り 6 4" xfId="398" xr:uid="{00000000-0005-0000-0000-0000DB010000}"/>
    <cellStyle name="桁区切り 6 5" xfId="399" xr:uid="{00000000-0005-0000-0000-0000DC010000}"/>
    <cellStyle name="桁区切り 6 6" xfId="400" xr:uid="{00000000-0005-0000-0000-0000DD010000}"/>
    <cellStyle name="桁区切り 7" xfId="401" xr:uid="{00000000-0005-0000-0000-0000DE010000}"/>
    <cellStyle name="桁区切り 7 2" xfId="402" xr:uid="{00000000-0005-0000-0000-0000DF010000}"/>
    <cellStyle name="桁区切り 7 3" xfId="403" xr:uid="{00000000-0005-0000-0000-0000E0010000}"/>
    <cellStyle name="桁区切り 8" xfId="404" xr:uid="{00000000-0005-0000-0000-0000E1010000}"/>
    <cellStyle name="桁区切り 8 10" xfId="405" xr:uid="{00000000-0005-0000-0000-0000E2010000}"/>
    <cellStyle name="桁区切り 8 11" xfId="406" xr:uid="{00000000-0005-0000-0000-0000E3010000}"/>
    <cellStyle name="桁区切り 8 2" xfId="407" xr:uid="{00000000-0005-0000-0000-0000E4010000}"/>
    <cellStyle name="桁区切り 8 2 2" xfId="408" xr:uid="{00000000-0005-0000-0000-0000E5010000}"/>
    <cellStyle name="桁区切り 8 2 2 2" xfId="409" xr:uid="{00000000-0005-0000-0000-0000E6010000}"/>
    <cellStyle name="桁区切り 8 2 2 2 2" xfId="410" xr:uid="{00000000-0005-0000-0000-0000E7010000}"/>
    <cellStyle name="桁区切り 8 2 2 2 2 2" xfId="411" xr:uid="{00000000-0005-0000-0000-0000E8010000}"/>
    <cellStyle name="桁区切り 8 2 2 2 2 2 2" xfId="412" xr:uid="{00000000-0005-0000-0000-0000E9010000}"/>
    <cellStyle name="桁区切り 8 2 2 2 2 3" xfId="413" xr:uid="{00000000-0005-0000-0000-0000EA010000}"/>
    <cellStyle name="桁区切り 8 2 2 2 3" xfId="414" xr:uid="{00000000-0005-0000-0000-0000EB010000}"/>
    <cellStyle name="桁区切り 8 2 2 2 4" xfId="415" xr:uid="{00000000-0005-0000-0000-0000EC010000}"/>
    <cellStyle name="桁区切り 8 2 2 2 5" xfId="416" xr:uid="{00000000-0005-0000-0000-0000ED010000}"/>
    <cellStyle name="桁区切り 8 2 2 2 5 2" xfId="417" xr:uid="{00000000-0005-0000-0000-0000EE010000}"/>
    <cellStyle name="桁区切り 8 2 2 3" xfId="418" xr:uid="{00000000-0005-0000-0000-0000EF010000}"/>
    <cellStyle name="桁区切り 8 2 2 3 2" xfId="419" xr:uid="{00000000-0005-0000-0000-0000F0010000}"/>
    <cellStyle name="桁区切り 8 2 2 3 2 2" xfId="420" xr:uid="{00000000-0005-0000-0000-0000F1010000}"/>
    <cellStyle name="桁区切り 8 2 2 4" xfId="421" xr:uid="{00000000-0005-0000-0000-0000F2010000}"/>
    <cellStyle name="桁区切り 8 2 2 4 2" xfId="422" xr:uid="{00000000-0005-0000-0000-0000F3010000}"/>
    <cellStyle name="桁区切り 8 2 2 4 3" xfId="423" xr:uid="{00000000-0005-0000-0000-0000F4010000}"/>
    <cellStyle name="桁区切り 8 2 2 4 3 2" xfId="424" xr:uid="{00000000-0005-0000-0000-0000F5010000}"/>
    <cellStyle name="桁区切り 8 2 2 4 4" xfId="425" xr:uid="{00000000-0005-0000-0000-0000F6010000}"/>
    <cellStyle name="桁区切り 8 2 2 5" xfId="426" xr:uid="{00000000-0005-0000-0000-0000F7010000}"/>
    <cellStyle name="桁区切り 8 2 2 5 2" xfId="427" xr:uid="{00000000-0005-0000-0000-0000F8010000}"/>
    <cellStyle name="桁区切り 8 2 2 6" xfId="428" xr:uid="{00000000-0005-0000-0000-0000F9010000}"/>
    <cellStyle name="桁区切り 8 2 2 7" xfId="429" xr:uid="{00000000-0005-0000-0000-0000FA010000}"/>
    <cellStyle name="桁区切り 8 2 3" xfId="430" xr:uid="{00000000-0005-0000-0000-0000FB010000}"/>
    <cellStyle name="桁区切り 8 2 3 2" xfId="431" xr:uid="{00000000-0005-0000-0000-0000FC010000}"/>
    <cellStyle name="桁区切り 8 2 3 2 2" xfId="432" xr:uid="{00000000-0005-0000-0000-0000FD010000}"/>
    <cellStyle name="桁区切り 8 2 3 2 2 2" xfId="433" xr:uid="{00000000-0005-0000-0000-0000FE010000}"/>
    <cellStyle name="桁区切り 8 2 3 2 3" xfId="434" xr:uid="{00000000-0005-0000-0000-0000FF010000}"/>
    <cellStyle name="桁区切り 8 2 3 3" xfId="435" xr:uid="{00000000-0005-0000-0000-000000020000}"/>
    <cellStyle name="桁区切り 8 2 3 4" xfId="436" xr:uid="{00000000-0005-0000-0000-000001020000}"/>
    <cellStyle name="桁区切り 8 2 3 5" xfId="437" xr:uid="{00000000-0005-0000-0000-000002020000}"/>
    <cellStyle name="桁区切り 8 2 3 5 2" xfId="438" xr:uid="{00000000-0005-0000-0000-000003020000}"/>
    <cellStyle name="桁区切り 8 2 4" xfId="439" xr:uid="{00000000-0005-0000-0000-000004020000}"/>
    <cellStyle name="桁区切り 8 2 4 2" xfId="440" xr:uid="{00000000-0005-0000-0000-000005020000}"/>
    <cellStyle name="桁区切り 8 2 4 2 2" xfId="441" xr:uid="{00000000-0005-0000-0000-000006020000}"/>
    <cellStyle name="桁区切り 8 2 5" xfId="442" xr:uid="{00000000-0005-0000-0000-000007020000}"/>
    <cellStyle name="桁区切り 8 2 5 2" xfId="443" xr:uid="{00000000-0005-0000-0000-000008020000}"/>
    <cellStyle name="桁区切り 8 2 5 3" xfId="444" xr:uid="{00000000-0005-0000-0000-000009020000}"/>
    <cellStyle name="桁区切り 8 2 5 3 2" xfId="445" xr:uid="{00000000-0005-0000-0000-00000A020000}"/>
    <cellStyle name="桁区切り 8 2 5 4" xfId="446" xr:uid="{00000000-0005-0000-0000-00000B020000}"/>
    <cellStyle name="桁区切り 8 2 6" xfId="447" xr:uid="{00000000-0005-0000-0000-00000C020000}"/>
    <cellStyle name="桁区切り 8 2 6 2" xfId="448" xr:uid="{00000000-0005-0000-0000-00000D020000}"/>
    <cellStyle name="桁区切り 8 2 7" xfId="449" xr:uid="{00000000-0005-0000-0000-00000E020000}"/>
    <cellStyle name="桁区切り 8 2 8" xfId="450" xr:uid="{00000000-0005-0000-0000-00000F020000}"/>
    <cellStyle name="桁区切り 8 3" xfId="451" xr:uid="{00000000-0005-0000-0000-000010020000}"/>
    <cellStyle name="桁区切り 8 3 2" xfId="452" xr:uid="{00000000-0005-0000-0000-000011020000}"/>
    <cellStyle name="桁区切り 8 3 2 2" xfId="453" xr:uid="{00000000-0005-0000-0000-000012020000}"/>
    <cellStyle name="桁区切り 8 3 2 2 2" xfId="454" xr:uid="{00000000-0005-0000-0000-000013020000}"/>
    <cellStyle name="桁区切り 8 3 2 2 2 2" xfId="455" xr:uid="{00000000-0005-0000-0000-000014020000}"/>
    <cellStyle name="桁区切り 8 3 2 2 2 2 2" xfId="456" xr:uid="{00000000-0005-0000-0000-000015020000}"/>
    <cellStyle name="桁区切り 8 3 2 2 2 3" xfId="457" xr:uid="{00000000-0005-0000-0000-000016020000}"/>
    <cellStyle name="桁区切り 8 3 2 2 3" xfId="458" xr:uid="{00000000-0005-0000-0000-000017020000}"/>
    <cellStyle name="桁区切り 8 3 2 2 4" xfId="459" xr:uid="{00000000-0005-0000-0000-000018020000}"/>
    <cellStyle name="桁区切り 8 3 2 2 5" xfId="460" xr:uid="{00000000-0005-0000-0000-000019020000}"/>
    <cellStyle name="桁区切り 8 3 2 2 5 2" xfId="461" xr:uid="{00000000-0005-0000-0000-00001A020000}"/>
    <cellStyle name="桁区切り 8 3 2 3" xfId="462" xr:uid="{00000000-0005-0000-0000-00001B020000}"/>
    <cellStyle name="桁区切り 8 3 2 3 2" xfId="463" xr:uid="{00000000-0005-0000-0000-00001C020000}"/>
    <cellStyle name="桁区切り 8 3 2 3 2 2" xfId="464" xr:uid="{00000000-0005-0000-0000-00001D020000}"/>
    <cellStyle name="桁区切り 8 3 2 4" xfId="465" xr:uid="{00000000-0005-0000-0000-00001E020000}"/>
    <cellStyle name="桁区切り 8 3 2 4 2" xfId="466" xr:uid="{00000000-0005-0000-0000-00001F020000}"/>
    <cellStyle name="桁区切り 8 3 2 4 3" xfId="467" xr:uid="{00000000-0005-0000-0000-000020020000}"/>
    <cellStyle name="桁区切り 8 3 2 4 3 2" xfId="468" xr:uid="{00000000-0005-0000-0000-000021020000}"/>
    <cellStyle name="桁区切り 8 3 2 4 4" xfId="469" xr:uid="{00000000-0005-0000-0000-000022020000}"/>
    <cellStyle name="桁区切り 8 3 2 5" xfId="470" xr:uid="{00000000-0005-0000-0000-000023020000}"/>
    <cellStyle name="桁区切り 8 3 2 5 2" xfId="471" xr:uid="{00000000-0005-0000-0000-000024020000}"/>
    <cellStyle name="桁区切り 8 3 2 6" xfId="472" xr:uid="{00000000-0005-0000-0000-000025020000}"/>
    <cellStyle name="桁区切り 8 3 2 7" xfId="473" xr:uid="{00000000-0005-0000-0000-000026020000}"/>
    <cellStyle name="桁区切り 8 3 3" xfId="474" xr:uid="{00000000-0005-0000-0000-000027020000}"/>
    <cellStyle name="桁区切り 8 3 3 2" xfId="475" xr:uid="{00000000-0005-0000-0000-000028020000}"/>
    <cellStyle name="桁区切り 8 3 3 2 2" xfId="476" xr:uid="{00000000-0005-0000-0000-000029020000}"/>
    <cellStyle name="桁区切り 8 3 3 2 2 2" xfId="477" xr:uid="{00000000-0005-0000-0000-00002A020000}"/>
    <cellStyle name="桁区切り 8 3 3 2 3" xfId="478" xr:uid="{00000000-0005-0000-0000-00002B020000}"/>
    <cellStyle name="桁区切り 8 3 3 3" xfId="479" xr:uid="{00000000-0005-0000-0000-00002C020000}"/>
    <cellStyle name="桁区切り 8 3 3 4" xfId="480" xr:uid="{00000000-0005-0000-0000-00002D020000}"/>
    <cellStyle name="桁区切り 8 3 3 5" xfId="481" xr:uid="{00000000-0005-0000-0000-00002E020000}"/>
    <cellStyle name="桁区切り 8 3 3 5 2" xfId="482" xr:uid="{00000000-0005-0000-0000-00002F020000}"/>
    <cellStyle name="桁区切り 8 3 4" xfId="483" xr:uid="{00000000-0005-0000-0000-000030020000}"/>
    <cellStyle name="桁区切り 8 3 4 2" xfId="484" xr:uid="{00000000-0005-0000-0000-000031020000}"/>
    <cellStyle name="桁区切り 8 3 4 2 2" xfId="485" xr:uid="{00000000-0005-0000-0000-000032020000}"/>
    <cellStyle name="桁区切り 8 3 5" xfId="486" xr:uid="{00000000-0005-0000-0000-000033020000}"/>
    <cellStyle name="桁区切り 8 3 5 2" xfId="487" xr:uid="{00000000-0005-0000-0000-000034020000}"/>
    <cellStyle name="桁区切り 8 3 5 3" xfId="488" xr:uid="{00000000-0005-0000-0000-000035020000}"/>
    <cellStyle name="桁区切り 8 3 5 3 2" xfId="489" xr:uid="{00000000-0005-0000-0000-000036020000}"/>
    <cellStyle name="桁区切り 8 3 5 4" xfId="490" xr:uid="{00000000-0005-0000-0000-000037020000}"/>
    <cellStyle name="桁区切り 8 3 6" xfId="491" xr:uid="{00000000-0005-0000-0000-000038020000}"/>
    <cellStyle name="桁区切り 8 3 6 2" xfId="492" xr:uid="{00000000-0005-0000-0000-000039020000}"/>
    <cellStyle name="桁区切り 8 3 7" xfId="493" xr:uid="{00000000-0005-0000-0000-00003A020000}"/>
    <cellStyle name="桁区切り 8 3 8" xfId="494" xr:uid="{00000000-0005-0000-0000-00003B020000}"/>
    <cellStyle name="桁区切り 8 4" xfId="495" xr:uid="{00000000-0005-0000-0000-00003C020000}"/>
    <cellStyle name="桁区切り 8 4 2" xfId="496" xr:uid="{00000000-0005-0000-0000-00003D020000}"/>
    <cellStyle name="桁区切り 8 4 2 2" xfId="497" xr:uid="{00000000-0005-0000-0000-00003E020000}"/>
    <cellStyle name="桁区切り 8 4 2 2 2" xfId="498" xr:uid="{00000000-0005-0000-0000-00003F020000}"/>
    <cellStyle name="桁区切り 8 4 2 2 2 2" xfId="499" xr:uid="{00000000-0005-0000-0000-000040020000}"/>
    <cellStyle name="桁区切り 8 4 2 2 3" xfId="500" xr:uid="{00000000-0005-0000-0000-000041020000}"/>
    <cellStyle name="桁区切り 8 4 2 3" xfId="501" xr:uid="{00000000-0005-0000-0000-000042020000}"/>
    <cellStyle name="桁区切り 8 4 2 4" xfId="502" xr:uid="{00000000-0005-0000-0000-000043020000}"/>
    <cellStyle name="桁区切り 8 4 2 5" xfId="503" xr:uid="{00000000-0005-0000-0000-000044020000}"/>
    <cellStyle name="桁区切り 8 4 2 5 2" xfId="504" xr:uid="{00000000-0005-0000-0000-000045020000}"/>
    <cellStyle name="桁区切り 8 4 3" xfId="505" xr:uid="{00000000-0005-0000-0000-000046020000}"/>
    <cellStyle name="桁区切り 8 4 3 2" xfId="506" xr:uid="{00000000-0005-0000-0000-000047020000}"/>
    <cellStyle name="桁区切り 8 4 3 2 2" xfId="507" xr:uid="{00000000-0005-0000-0000-000048020000}"/>
    <cellStyle name="桁区切り 8 4 4" xfId="508" xr:uid="{00000000-0005-0000-0000-000049020000}"/>
    <cellStyle name="桁区切り 8 4 4 2" xfId="509" xr:uid="{00000000-0005-0000-0000-00004A020000}"/>
    <cellStyle name="桁区切り 8 4 4 3" xfId="510" xr:uid="{00000000-0005-0000-0000-00004B020000}"/>
    <cellStyle name="桁区切り 8 4 4 3 2" xfId="511" xr:uid="{00000000-0005-0000-0000-00004C020000}"/>
    <cellStyle name="桁区切り 8 4 4 4" xfId="512" xr:uid="{00000000-0005-0000-0000-00004D020000}"/>
    <cellStyle name="桁区切り 8 4 5" xfId="513" xr:uid="{00000000-0005-0000-0000-00004E020000}"/>
    <cellStyle name="桁区切り 8 4 5 2" xfId="514" xr:uid="{00000000-0005-0000-0000-00004F020000}"/>
    <cellStyle name="桁区切り 8 4 6" xfId="515" xr:uid="{00000000-0005-0000-0000-000050020000}"/>
    <cellStyle name="桁区切り 8 4 7" xfId="516" xr:uid="{00000000-0005-0000-0000-000051020000}"/>
    <cellStyle name="桁区切り 8 5" xfId="517" xr:uid="{00000000-0005-0000-0000-000052020000}"/>
    <cellStyle name="桁区切り 8 6" xfId="518" xr:uid="{00000000-0005-0000-0000-000053020000}"/>
    <cellStyle name="桁区切り 8 6 2" xfId="519" xr:uid="{00000000-0005-0000-0000-000054020000}"/>
    <cellStyle name="桁区切り 8 6 2 2" xfId="520" xr:uid="{00000000-0005-0000-0000-000055020000}"/>
    <cellStyle name="桁区切り 8 6 2 2 2" xfId="521" xr:uid="{00000000-0005-0000-0000-000056020000}"/>
    <cellStyle name="桁区切り 8 6 2 3" xfId="522" xr:uid="{00000000-0005-0000-0000-000057020000}"/>
    <cellStyle name="桁区切り 8 6 3" xfId="523" xr:uid="{00000000-0005-0000-0000-000058020000}"/>
    <cellStyle name="桁区切り 8 6 4" xfId="524" xr:uid="{00000000-0005-0000-0000-000059020000}"/>
    <cellStyle name="桁区切り 8 6 5" xfId="525" xr:uid="{00000000-0005-0000-0000-00005A020000}"/>
    <cellStyle name="桁区切り 8 6 5 2" xfId="526" xr:uid="{00000000-0005-0000-0000-00005B020000}"/>
    <cellStyle name="桁区切り 8 7" xfId="527" xr:uid="{00000000-0005-0000-0000-00005C020000}"/>
    <cellStyle name="桁区切り 8 7 2" xfId="528" xr:uid="{00000000-0005-0000-0000-00005D020000}"/>
    <cellStyle name="桁区切り 8 7 2 2" xfId="529" xr:uid="{00000000-0005-0000-0000-00005E020000}"/>
    <cellStyle name="桁区切り 8 8" xfId="530" xr:uid="{00000000-0005-0000-0000-00005F020000}"/>
    <cellStyle name="桁区切り 8 8 2" xfId="531" xr:uid="{00000000-0005-0000-0000-000060020000}"/>
    <cellStyle name="桁区切り 8 8 3" xfId="532" xr:uid="{00000000-0005-0000-0000-000061020000}"/>
    <cellStyle name="桁区切り 8 8 3 2" xfId="533" xr:uid="{00000000-0005-0000-0000-000062020000}"/>
    <cellStyle name="桁区切り 8 8 4" xfId="534" xr:uid="{00000000-0005-0000-0000-000063020000}"/>
    <cellStyle name="桁区切り 8 9" xfId="535" xr:uid="{00000000-0005-0000-0000-000064020000}"/>
    <cellStyle name="桁区切り 8 9 2" xfId="536" xr:uid="{00000000-0005-0000-0000-000065020000}"/>
    <cellStyle name="桁区切り 9" xfId="537" xr:uid="{00000000-0005-0000-0000-000066020000}"/>
    <cellStyle name="桁区切り 9 2" xfId="538" xr:uid="{00000000-0005-0000-0000-000067020000}"/>
    <cellStyle name="桁区切り 9 2 2" xfId="539" xr:uid="{00000000-0005-0000-0000-000068020000}"/>
    <cellStyle name="桁区切り 9 2 2 2" xfId="540" xr:uid="{00000000-0005-0000-0000-000069020000}"/>
    <cellStyle name="桁区切り 9 2 2 2 2" xfId="541" xr:uid="{00000000-0005-0000-0000-00006A020000}"/>
    <cellStyle name="桁区切り 9 2 2 3" xfId="542" xr:uid="{00000000-0005-0000-0000-00006B020000}"/>
    <cellStyle name="桁区切り 9 2 2 4" xfId="543" xr:uid="{00000000-0005-0000-0000-00006C020000}"/>
    <cellStyle name="桁区切り 9 2 3" xfId="544" xr:uid="{00000000-0005-0000-0000-00006D020000}"/>
    <cellStyle name="桁区切り 9 2 3 2" xfId="545" xr:uid="{00000000-0005-0000-0000-00006E020000}"/>
    <cellStyle name="桁区切り 9 2 3 2 2" xfId="546" xr:uid="{00000000-0005-0000-0000-00006F020000}"/>
    <cellStyle name="桁区切り 9 2 4" xfId="547" xr:uid="{00000000-0005-0000-0000-000070020000}"/>
    <cellStyle name="桁区切り 9 2 4 2" xfId="548" xr:uid="{00000000-0005-0000-0000-000071020000}"/>
    <cellStyle name="桁区切り 9 2 4 3" xfId="549" xr:uid="{00000000-0005-0000-0000-000072020000}"/>
    <cellStyle name="桁区切り 9 2 5" xfId="550" xr:uid="{00000000-0005-0000-0000-000073020000}"/>
    <cellStyle name="桁区切り 9 2 6" xfId="551" xr:uid="{00000000-0005-0000-0000-000074020000}"/>
    <cellStyle name="桁区切り 9 2 7" xfId="552" xr:uid="{00000000-0005-0000-0000-000075020000}"/>
    <cellStyle name="桁区切り 9 3" xfId="553" xr:uid="{00000000-0005-0000-0000-000076020000}"/>
    <cellStyle name="桁区切り 9 4" xfId="554" xr:uid="{00000000-0005-0000-0000-000077020000}"/>
    <cellStyle name="桁区切り 9 4 2" xfId="555" xr:uid="{00000000-0005-0000-0000-000078020000}"/>
    <cellStyle name="桁区切り 9 4 2 2" xfId="556" xr:uid="{00000000-0005-0000-0000-000079020000}"/>
    <cellStyle name="桁区切り 9 4 3" xfId="557" xr:uid="{00000000-0005-0000-0000-00007A020000}"/>
    <cellStyle name="桁区切り 9 4 4" xfId="558" xr:uid="{00000000-0005-0000-0000-00007B020000}"/>
    <cellStyle name="桁区切り 9 5" xfId="559" xr:uid="{00000000-0005-0000-0000-00007C020000}"/>
    <cellStyle name="桁区切り 9 5 2" xfId="560" xr:uid="{00000000-0005-0000-0000-00007D020000}"/>
    <cellStyle name="桁区切り 9 5 2 2" xfId="561" xr:uid="{00000000-0005-0000-0000-00007E020000}"/>
    <cellStyle name="桁区切り 9 6" xfId="562" xr:uid="{00000000-0005-0000-0000-00007F020000}"/>
    <cellStyle name="桁区切り 9 6 2" xfId="563" xr:uid="{00000000-0005-0000-0000-000080020000}"/>
    <cellStyle name="桁区切り 9 6 3" xfId="564" xr:uid="{00000000-0005-0000-0000-000081020000}"/>
    <cellStyle name="桁区切り 9 7" xfId="565" xr:uid="{00000000-0005-0000-0000-000082020000}"/>
    <cellStyle name="桁区切り 9 8" xfId="566" xr:uid="{00000000-0005-0000-0000-000083020000}"/>
    <cellStyle name="桁区切り 9 9" xfId="567" xr:uid="{00000000-0005-0000-0000-000084020000}"/>
    <cellStyle name="見出し 1 2" xfId="568" xr:uid="{00000000-0005-0000-0000-000085020000}"/>
    <cellStyle name="見出し 1 2 2" xfId="569" xr:uid="{00000000-0005-0000-0000-000086020000}"/>
    <cellStyle name="見出し 1 2 3" xfId="570" xr:uid="{00000000-0005-0000-0000-000087020000}"/>
    <cellStyle name="見出し 1 3" xfId="571" xr:uid="{00000000-0005-0000-0000-000088020000}"/>
    <cellStyle name="見出し 1 4" xfId="572" xr:uid="{00000000-0005-0000-0000-000089020000}"/>
    <cellStyle name="見出し 1 5" xfId="573" xr:uid="{00000000-0005-0000-0000-00008A020000}"/>
    <cellStyle name="見出し 1 6" xfId="574" xr:uid="{00000000-0005-0000-0000-00008B020000}"/>
    <cellStyle name="見出し 1 7" xfId="575" xr:uid="{00000000-0005-0000-0000-00008C020000}"/>
    <cellStyle name="見出し 2 2" xfId="576" xr:uid="{00000000-0005-0000-0000-00008D020000}"/>
    <cellStyle name="見出し 2 2 2" xfId="577" xr:uid="{00000000-0005-0000-0000-00008E020000}"/>
    <cellStyle name="見出し 2 2 3" xfId="578" xr:uid="{00000000-0005-0000-0000-00008F020000}"/>
    <cellStyle name="見出し 2 3" xfId="579" xr:uid="{00000000-0005-0000-0000-000090020000}"/>
    <cellStyle name="見出し 2 4" xfId="580" xr:uid="{00000000-0005-0000-0000-000091020000}"/>
    <cellStyle name="見出し 2 5" xfId="581" xr:uid="{00000000-0005-0000-0000-000092020000}"/>
    <cellStyle name="見出し 2 6" xfId="582" xr:uid="{00000000-0005-0000-0000-000093020000}"/>
    <cellStyle name="見出し 2 7" xfId="583" xr:uid="{00000000-0005-0000-0000-000094020000}"/>
    <cellStyle name="見出し 3 2" xfId="584" xr:uid="{00000000-0005-0000-0000-000095020000}"/>
    <cellStyle name="見出し 3 2 2" xfId="585" xr:uid="{00000000-0005-0000-0000-000096020000}"/>
    <cellStyle name="見出し 3 2 2 2" xfId="586" xr:uid="{00000000-0005-0000-0000-000097020000}"/>
    <cellStyle name="見出し 3 2 3" xfId="587" xr:uid="{00000000-0005-0000-0000-000098020000}"/>
    <cellStyle name="見出し 3 2 4" xfId="588" xr:uid="{00000000-0005-0000-0000-000099020000}"/>
    <cellStyle name="見出し 3 3" xfId="589" xr:uid="{00000000-0005-0000-0000-00009A020000}"/>
    <cellStyle name="見出し 3 3 2" xfId="590" xr:uid="{00000000-0005-0000-0000-00009B020000}"/>
    <cellStyle name="見出し 3 4" xfId="591" xr:uid="{00000000-0005-0000-0000-00009C020000}"/>
    <cellStyle name="見出し 3 4 2" xfId="592" xr:uid="{00000000-0005-0000-0000-00009D020000}"/>
    <cellStyle name="見出し 3 5" xfId="593" xr:uid="{00000000-0005-0000-0000-00009E020000}"/>
    <cellStyle name="見出し 3 5 2" xfId="594" xr:uid="{00000000-0005-0000-0000-00009F020000}"/>
    <cellStyle name="見出し 3 6" xfId="595" xr:uid="{00000000-0005-0000-0000-0000A0020000}"/>
    <cellStyle name="見出し 3 7" xfId="596" xr:uid="{00000000-0005-0000-0000-0000A1020000}"/>
    <cellStyle name="見出し 4 2" xfId="597" xr:uid="{00000000-0005-0000-0000-0000A2020000}"/>
    <cellStyle name="見出し 4 2 2" xfId="598" xr:uid="{00000000-0005-0000-0000-0000A3020000}"/>
    <cellStyle name="見出し 4 2 3" xfId="599" xr:uid="{00000000-0005-0000-0000-0000A4020000}"/>
    <cellStyle name="見出し 4 3" xfId="600" xr:uid="{00000000-0005-0000-0000-0000A5020000}"/>
    <cellStyle name="見出し 4 4" xfId="601" xr:uid="{00000000-0005-0000-0000-0000A6020000}"/>
    <cellStyle name="見出し 4 5" xfId="602" xr:uid="{00000000-0005-0000-0000-0000A7020000}"/>
    <cellStyle name="見出し 4 6" xfId="603" xr:uid="{00000000-0005-0000-0000-0000A8020000}"/>
    <cellStyle name="見出し 4 7" xfId="604" xr:uid="{00000000-0005-0000-0000-0000A9020000}"/>
    <cellStyle name="集計 2" xfId="605" xr:uid="{00000000-0005-0000-0000-0000AA020000}"/>
    <cellStyle name="集計 2 2" xfId="606" xr:uid="{00000000-0005-0000-0000-0000AB020000}"/>
    <cellStyle name="集計 2 2 2" xfId="607" xr:uid="{00000000-0005-0000-0000-0000AC020000}"/>
    <cellStyle name="集計 2 2 2 2" xfId="608" xr:uid="{00000000-0005-0000-0000-0000AD020000}"/>
    <cellStyle name="集計 2 2 2 2 2" xfId="942" xr:uid="{00000000-0005-0000-0000-0000AE020000}"/>
    <cellStyle name="集計 2 2 2 3" xfId="941" xr:uid="{00000000-0005-0000-0000-0000AF020000}"/>
    <cellStyle name="集計 2 2 3" xfId="609" xr:uid="{00000000-0005-0000-0000-0000B0020000}"/>
    <cellStyle name="集計 2 2 3 2" xfId="943" xr:uid="{00000000-0005-0000-0000-0000B1020000}"/>
    <cellStyle name="集計 2 2 4" xfId="940" xr:uid="{00000000-0005-0000-0000-0000B2020000}"/>
    <cellStyle name="集計 2 3" xfId="610" xr:uid="{00000000-0005-0000-0000-0000B3020000}"/>
    <cellStyle name="集計 2 3 2" xfId="611" xr:uid="{00000000-0005-0000-0000-0000B4020000}"/>
    <cellStyle name="集計 2 3 2 2" xfId="945" xr:uid="{00000000-0005-0000-0000-0000B5020000}"/>
    <cellStyle name="集計 2 3 3" xfId="944" xr:uid="{00000000-0005-0000-0000-0000B6020000}"/>
    <cellStyle name="集計 2 4" xfId="612" xr:uid="{00000000-0005-0000-0000-0000B7020000}"/>
    <cellStyle name="集計 2 4 2" xfId="946" xr:uid="{00000000-0005-0000-0000-0000B8020000}"/>
    <cellStyle name="集計 2 5" xfId="613" xr:uid="{00000000-0005-0000-0000-0000B9020000}"/>
    <cellStyle name="集計 2 5 2" xfId="947" xr:uid="{00000000-0005-0000-0000-0000BA020000}"/>
    <cellStyle name="集計 2 6" xfId="939" xr:uid="{00000000-0005-0000-0000-0000BB020000}"/>
    <cellStyle name="集計 3" xfId="614" xr:uid="{00000000-0005-0000-0000-0000BC020000}"/>
    <cellStyle name="集計 3 2" xfId="615" xr:uid="{00000000-0005-0000-0000-0000BD020000}"/>
    <cellStyle name="集計 3 2 2" xfId="616" xr:uid="{00000000-0005-0000-0000-0000BE020000}"/>
    <cellStyle name="集計 3 2 2 2" xfId="950" xr:uid="{00000000-0005-0000-0000-0000BF020000}"/>
    <cellStyle name="集計 3 2 3" xfId="949" xr:uid="{00000000-0005-0000-0000-0000C0020000}"/>
    <cellStyle name="集計 3 3" xfId="617" xr:uid="{00000000-0005-0000-0000-0000C1020000}"/>
    <cellStyle name="集計 3 3 2" xfId="951" xr:uid="{00000000-0005-0000-0000-0000C2020000}"/>
    <cellStyle name="集計 3 4" xfId="948" xr:uid="{00000000-0005-0000-0000-0000C3020000}"/>
    <cellStyle name="集計 4" xfId="618" xr:uid="{00000000-0005-0000-0000-0000C4020000}"/>
    <cellStyle name="集計 4 2" xfId="619" xr:uid="{00000000-0005-0000-0000-0000C5020000}"/>
    <cellStyle name="集計 4 2 2" xfId="620" xr:uid="{00000000-0005-0000-0000-0000C6020000}"/>
    <cellStyle name="集計 4 2 2 2" xfId="954" xr:uid="{00000000-0005-0000-0000-0000C7020000}"/>
    <cellStyle name="集計 4 2 3" xfId="953" xr:uid="{00000000-0005-0000-0000-0000C8020000}"/>
    <cellStyle name="集計 4 3" xfId="621" xr:uid="{00000000-0005-0000-0000-0000C9020000}"/>
    <cellStyle name="集計 4 3 2" xfId="955" xr:uid="{00000000-0005-0000-0000-0000CA020000}"/>
    <cellStyle name="集計 4 4" xfId="952" xr:uid="{00000000-0005-0000-0000-0000CB020000}"/>
    <cellStyle name="集計 5" xfId="622" xr:uid="{00000000-0005-0000-0000-0000CC020000}"/>
    <cellStyle name="集計 5 2" xfId="623" xr:uid="{00000000-0005-0000-0000-0000CD020000}"/>
    <cellStyle name="集計 5 2 2" xfId="957" xr:uid="{00000000-0005-0000-0000-0000CE020000}"/>
    <cellStyle name="集計 5 3" xfId="956" xr:uid="{00000000-0005-0000-0000-0000CF020000}"/>
    <cellStyle name="集計 6" xfId="624" xr:uid="{00000000-0005-0000-0000-0000D0020000}"/>
    <cellStyle name="集計 6 2" xfId="958" xr:uid="{00000000-0005-0000-0000-0000D1020000}"/>
    <cellStyle name="集計 7" xfId="625" xr:uid="{00000000-0005-0000-0000-0000D2020000}"/>
    <cellStyle name="集計 7 2" xfId="959" xr:uid="{00000000-0005-0000-0000-0000D3020000}"/>
    <cellStyle name="出力 2" xfId="626" xr:uid="{00000000-0005-0000-0000-0000D4020000}"/>
    <cellStyle name="出力 2 2" xfId="627" xr:uid="{00000000-0005-0000-0000-0000D5020000}"/>
    <cellStyle name="出力 2 2 2" xfId="628" xr:uid="{00000000-0005-0000-0000-0000D6020000}"/>
    <cellStyle name="出力 2 2 2 2" xfId="629" xr:uid="{00000000-0005-0000-0000-0000D7020000}"/>
    <cellStyle name="出力 2 2 2 2 2" xfId="963" xr:uid="{00000000-0005-0000-0000-0000D8020000}"/>
    <cellStyle name="出力 2 2 2 3" xfId="962" xr:uid="{00000000-0005-0000-0000-0000D9020000}"/>
    <cellStyle name="出力 2 2 3" xfId="630" xr:uid="{00000000-0005-0000-0000-0000DA020000}"/>
    <cellStyle name="出力 2 2 3 2" xfId="964" xr:uid="{00000000-0005-0000-0000-0000DB020000}"/>
    <cellStyle name="出力 2 2 4" xfId="961" xr:uid="{00000000-0005-0000-0000-0000DC020000}"/>
    <cellStyle name="出力 2 3" xfId="631" xr:uid="{00000000-0005-0000-0000-0000DD020000}"/>
    <cellStyle name="出力 2 3 2" xfId="632" xr:uid="{00000000-0005-0000-0000-0000DE020000}"/>
    <cellStyle name="出力 2 3 2 2" xfId="966" xr:uid="{00000000-0005-0000-0000-0000DF020000}"/>
    <cellStyle name="出力 2 3 3" xfId="965" xr:uid="{00000000-0005-0000-0000-0000E0020000}"/>
    <cellStyle name="出力 2 4" xfId="633" xr:uid="{00000000-0005-0000-0000-0000E1020000}"/>
    <cellStyle name="出力 2 4 2" xfId="967" xr:uid="{00000000-0005-0000-0000-0000E2020000}"/>
    <cellStyle name="出力 2 5" xfId="634" xr:uid="{00000000-0005-0000-0000-0000E3020000}"/>
    <cellStyle name="出力 2 5 2" xfId="968" xr:uid="{00000000-0005-0000-0000-0000E4020000}"/>
    <cellStyle name="出力 2 6" xfId="960" xr:uid="{00000000-0005-0000-0000-0000E5020000}"/>
    <cellStyle name="出力 3" xfId="635" xr:uid="{00000000-0005-0000-0000-0000E6020000}"/>
    <cellStyle name="出力 3 2" xfId="636" xr:uid="{00000000-0005-0000-0000-0000E7020000}"/>
    <cellStyle name="出力 3 2 2" xfId="637" xr:uid="{00000000-0005-0000-0000-0000E8020000}"/>
    <cellStyle name="出力 3 2 2 2" xfId="971" xr:uid="{00000000-0005-0000-0000-0000E9020000}"/>
    <cellStyle name="出力 3 2 3" xfId="970" xr:uid="{00000000-0005-0000-0000-0000EA020000}"/>
    <cellStyle name="出力 3 3" xfId="638" xr:uid="{00000000-0005-0000-0000-0000EB020000}"/>
    <cellStyle name="出力 3 3 2" xfId="972" xr:uid="{00000000-0005-0000-0000-0000EC020000}"/>
    <cellStyle name="出力 3 4" xfId="969" xr:uid="{00000000-0005-0000-0000-0000ED020000}"/>
    <cellStyle name="出力 4" xfId="639" xr:uid="{00000000-0005-0000-0000-0000EE020000}"/>
    <cellStyle name="出力 4 2" xfId="640" xr:uid="{00000000-0005-0000-0000-0000EF020000}"/>
    <cellStyle name="出力 4 2 2" xfId="641" xr:uid="{00000000-0005-0000-0000-0000F0020000}"/>
    <cellStyle name="出力 4 2 2 2" xfId="975" xr:uid="{00000000-0005-0000-0000-0000F1020000}"/>
    <cellStyle name="出力 4 2 3" xfId="974" xr:uid="{00000000-0005-0000-0000-0000F2020000}"/>
    <cellStyle name="出力 4 3" xfId="642" xr:uid="{00000000-0005-0000-0000-0000F3020000}"/>
    <cellStyle name="出力 4 3 2" xfId="976" xr:uid="{00000000-0005-0000-0000-0000F4020000}"/>
    <cellStyle name="出力 4 4" xfId="973" xr:uid="{00000000-0005-0000-0000-0000F5020000}"/>
    <cellStyle name="出力 5" xfId="643" xr:uid="{00000000-0005-0000-0000-0000F6020000}"/>
    <cellStyle name="出力 5 2" xfId="644" xr:uid="{00000000-0005-0000-0000-0000F7020000}"/>
    <cellStyle name="出力 5 2 2" xfId="978" xr:uid="{00000000-0005-0000-0000-0000F8020000}"/>
    <cellStyle name="出力 5 3" xfId="977" xr:uid="{00000000-0005-0000-0000-0000F9020000}"/>
    <cellStyle name="出力 6" xfId="645" xr:uid="{00000000-0005-0000-0000-0000FA020000}"/>
    <cellStyle name="出力 6 2" xfId="979" xr:uid="{00000000-0005-0000-0000-0000FB020000}"/>
    <cellStyle name="出力 7" xfId="646" xr:uid="{00000000-0005-0000-0000-0000FC020000}"/>
    <cellStyle name="出力 7 2" xfId="980" xr:uid="{00000000-0005-0000-0000-0000FD020000}"/>
    <cellStyle name="説明文 2" xfId="647" xr:uid="{00000000-0005-0000-0000-0000FE020000}"/>
    <cellStyle name="説明文 3" xfId="648" xr:uid="{00000000-0005-0000-0000-0000FF020000}"/>
    <cellStyle name="説明文 4" xfId="649" xr:uid="{00000000-0005-0000-0000-000000030000}"/>
    <cellStyle name="説明文 5" xfId="650" xr:uid="{00000000-0005-0000-0000-000001030000}"/>
    <cellStyle name="説明文 6" xfId="651" xr:uid="{00000000-0005-0000-0000-000002030000}"/>
    <cellStyle name="説明文 7" xfId="652" xr:uid="{00000000-0005-0000-0000-000003030000}"/>
    <cellStyle name="入力 2" xfId="653" xr:uid="{00000000-0005-0000-0000-000004030000}"/>
    <cellStyle name="入力 2 2" xfId="654" xr:uid="{00000000-0005-0000-0000-000005030000}"/>
    <cellStyle name="入力 2 2 2" xfId="655" xr:uid="{00000000-0005-0000-0000-000006030000}"/>
    <cellStyle name="入力 2 2 2 2" xfId="656" xr:uid="{00000000-0005-0000-0000-000007030000}"/>
    <cellStyle name="入力 2 2 2 2 2" xfId="984" xr:uid="{00000000-0005-0000-0000-000008030000}"/>
    <cellStyle name="入力 2 2 2 3" xfId="983" xr:uid="{00000000-0005-0000-0000-000009030000}"/>
    <cellStyle name="入力 2 2 3" xfId="657" xr:uid="{00000000-0005-0000-0000-00000A030000}"/>
    <cellStyle name="入力 2 2 3 2" xfId="985" xr:uid="{00000000-0005-0000-0000-00000B030000}"/>
    <cellStyle name="入力 2 2 4" xfId="982" xr:uid="{00000000-0005-0000-0000-00000C030000}"/>
    <cellStyle name="入力 2 3" xfId="658" xr:uid="{00000000-0005-0000-0000-00000D030000}"/>
    <cellStyle name="入力 2 3 2" xfId="659" xr:uid="{00000000-0005-0000-0000-00000E030000}"/>
    <cellStyle name="入力 2 3 2 2" xfId="987" xr:uid="{00000000-0005-0000-0000-00000F030000}"/>
    <cellStyle name="入力 2 3 3" xfId="986" xr:uid="{00000000-0005-0000-0000-000010030000}"/>
    <cellStyle name="入力 2 4" xfId="660" xr:uid="{00000000-0005-0000-0000-000011030000}"/>
    <cellStyle name="入力 2 4 2" xfId="988" xr:uid="{00000000-0005-0000-0000-000012030000}"/>
    <cellStyle name="入力 2 5" xfId="661" xr:uid="{00000000-0005-0000-0000-000013030000}"/>
    <cellStyle name="入力 2 5 2" xfId="989" xr:uid="{00000000-0005-0000-0000-000014030000}"/>
    <cellStyle name="入力 2 6" xfId="981" xr:uid="{00000000-0005-0000-0000-000015030000}"/>
    <cellStyle name="入力 3" xfId="662" xr:uid="{00000000-0005-0000-0000-000016030000}"/>
    <cellStyle name="入力 3 2" xfId="663" xr:uid="{00000000-0005-0000-0000-000017030000}"/>
    <cellStyle name="入力 3 2 2" xfId="664" xr:uid="{00000000-0005-0000-0000-000018030000}"/>
    <cellStyle name="入力 3 2 2 2" xfId="992" xr:uid="{00000000-0005-0000-0000-000019030000}"/>
    <cellStyle name="入力 3 2 3" xfId="991" xr:uid="{00000000-0005-0000-0000-00001A030000}"/>
    <cellStyle name="入力 3 3" xfId="665" xr:uid="{00000000-0005-0000-0000-00001B030000}"/>
    <cellStyle name="入力 3 3 2" xfId="993" xr:uid="{00000000-0005-0000-0000-00001C030000}"/>
    <cellStyle name="入力 3 4" xfId="990" xr:uid="{00000000-0005-0000-0000-00001D030000}"/>
    <cellStyle name="入力 4" xfId="666" xr:uid="{00000000-0005-0000-0000-00001E030000}"/>
    <cellStyle name="入力 4 2" xfId="667" xr:uid="{00000000-0005-0000-0000-00001F030000}"/>
    <cellStyle name="入力 4 2 2" xfId="668" xr:uid="{00000000-0005-0000-0000-000020030000}"/>
    <cellStyle name="入力 4 2 2 2" xfId="996" xr:uid="{00000000-0005-0000-0000-000021030000}"/>
    <cellStyle name="入力 4 2 3" xfId="995" xr:uid="{00000000-0005-0000-0000-000022030000}"/>
    <cellStyle name="入力 4 3" xfId="669" xr:uid="{00000000-0005-0000-0000-000023030000}"/>
    <cellStyle name="入力 4 3 2" xfId="997" xr:uid="{00000000-0005-0000-0000-000024030000}"/>
    <cellStyle name="入力 4 4" xfId="994" xr:uid="{00000000-0005-0000-0000-000025030000}"/>
    <cellStyle name="入力 5" xfId="670" xr:uid="{00000000-0005-0000-0000-000026030000}"/>
    <cellStyle name="入力 5 2" xfId="671" xr:uid="{00000000-0005-0000-0000-000027030000}"/>
    <cellStyle name="入力 5 2 2" xfId="999" xr:uid="{00000000-0005-0000-0000-000028030000}"/>
    <cellStyle name="入力 5 3" xfId="998" xr:uid="{00000000-0005-0000-0000-000029030000}"/>
    <cellStyle name="入力 6" xfId="672" xr:uid="{00000000-0005-0000-0000-00002A030000}"/>
    <cellStyle name="入力 6 2" xfId="1000" xr:uid="{00000000-0005-0000-0000-00002B030000}"/>
    <cellStyle name="入力 7" xfId="673" xr:uid="{00000000-0005-0000-0000-00002C030000}"/>
    <cellStyle name="入力 7 2" xfId="1001" xr:uid="{00000000-0005-0000-0000-00002D030000}"/>
    <cellStyle name="標準" xfId="0" builtinId="0"/>
    <cellStyle name="標準 10" xfId="674" xr:uid="{00000000-0005-0000-0000-00002F030000}"/>
    <cellStyle name="標準 11" xfId="675" xr:uid="{00000000-0005-0000-0000-000030030000}"/>
    <cellStyle name="標準 12" xfId="676" xr:uid="{00000000-0005-0000-0000-000031030000}"/>
    <cellStyle name="標準 13" xfId="677" xr:uid="{00000000-0005-0000-0000-000032030000}"/>
    <cellStyle name="標準 14" xfId="678" xr:uid="{00000000-0005-0000-0000-000033030000}"/>
    <cellStyle name="標準 2" xfId="679" xr:uid="{00000000-0005-0000-0000-000034030000}"/>
    <cellStyle name="標準 2 2" xfId="680" xr:uid="{00000000-0005-0000-0000-000035030000}"/>
    <cellStyle name="標準 2 2 2" xfId="681" xr:uid="{00000000-0005-0000-0000-000036030000}"/>
    <cellStyle name="標準 2 2 2 2" xfId="682" xr:uid="{00000000-0005-0000-0000-000037030000}"/>
    <cellStyle name="標準 2 2 3" xfId="683" xr:uid="{00000000-0005-0000-0000-000038030000}"/>
    <cellStyle name="標準 2 2 4" xfId="684" xr:uid="{00000000-0005-0000-0000-000039030000}"/>
    <cellStyle name="標準 2 3" xfId="685" xr:uid="{00000000-0005-0000-0000-00003A030000}"/>
    <cellStyle name="標準 2 3 2" xfId="686" xr:uid="{00000000-0005-0000-0000-00003B030000}"/>
    <cellStyle name="標準 2 3 3" xfId="687" xr:uid="{00000000-0005-0000-0000-00003C030000}"/>
    <cellStyle name="標準 2 4" xfId="688" xr:uid="{00000000-0005-0000-0000-00003D030000}"/>
    <cellStyle name="標準 2 5" xfId="689" xr:uid="{00000000-0005-0000-0000-00003E030000}"/>
    <cellStyle name="標準 2 6" xfId="690" xr:uid="{00000000-0005-0000-0000-00003F030000}"/>
    <cellStyle name="標準 3" xfId="691" xr:uid="{00000000-0005-0000-0000-000040030000}"/>
    <cellStyle name="標準 3 2" xfId="692" xr:uid="{00000000-0005-0000-0000-000041030000}"/>
    <cellStyle name="標準 3 2 2" xfId="693" xr:uid="{00000000-0005-0000-0000-000042030000}"/>
    <cellStyle name="標準 3 2 2 2" xfId="694" xr:uid="{00000000-0005-0000-0000-000043030000}"/>
    <cellStyle name="標準 3 2 3" xfId="695" xr:uid="{00000000-0005-0000-0000-000044030000}"/>
    <cellStyle name="標準 3 2 4" xfId="696" xr:uid="{00000000-0005-0000-0000-000045030000}"/>
    <cellStyle name="標準 3 3" xfId="697" xr:uid="{00000000-0005-0000-0000-000046030000}"/>
    <cellStyle name="標準 3 4" xfId="698" xr:uid="{00000000-0005-0000-0000-000047030000}"/>
    <cellStyle name="標準 39" xfId="699" xr:uid="{00000000-0005-0000-0000-000048030000}"/>
    <cellStyle name="標準 4" xfId="700" xr:uid="{00000000-0005-0000-0000-000049030000}"/>
    <cellStyle name="標準 40" xfId="701" xr:uid="{00000000-0005-0000-0000-00004A030000}"/>
    <cellStyle name="標準 41" xfId="702" xr:uid="{00000000-0005-0000-0000-00004B030000}"/>
    <cellStyle name="標準 42" xfId="703" xr:uid="{00000000-0005-0000-0000-00004C030000}"/>
    <cellStyle name="標準 44" xfId="704" xr:uid="{00000000-0005-0000-0000-00004D030000}"/>
    <cellStyle name="標準 45" xfId="705" xr:uid="{00000000-0005-0000-0000-00004E030000}"/>
    <cellStyle name="標準 46" xfId="706" xr:uid="{00000000-0005-0000-0000-00004F030000}"/>
    <cellStyle name="標準 47" xfId="707" xr:uid="{00000000-0005-0000-0000-000050030000}"/>
    <cellStyle name="標準 48" xfId="708" xr:uid="{00000000-0005-0000-0000-000051030000}"/>
    <cellStyle name="標準 49" xfId="709" xr:uid="{00000000-0005-0000-0000-000052030000}"/>
    <cellStyle name="標準 5" xfId="710" xr:uid="{00000000-0005-0000-0000-000053030000}"/>
    <cellStyle name="標準 5 2" xfId="711" xr:uid="{00000000-0005-0000-0000-000054030000}"/>
    <cellStyle name="標準 5 2 2" xfId="712" xr:uid="{00000000-0005-0000-0000-000055030000}"/>
    <cellStyle name="標準 5 2 3" xfId="713" xr:uid="{00000000-0005-0000-0000-000056030000}"/>
    <cellStyle name="標準 5 3" xfId="714" xr:uid="{00000000-0005-0000-0000-000057030000}"/>
    <cellStyle name="標準 5 4" xfId="715" xr:uid="{00000000-0005-0000-0000-000058030000}"/>
    <cellStyle name="標準 5 5" xfId="716" xr:uid="{00000000-0005-0000-0000-000059030000}"/>
    <cellStyle name="標準 50" xfId="717" xr:uid="{00000000-0005-0000-0000-00005A030000}"/>
    <cellStyle name="標準 51" xfId="718" xr:uid="{00000000-0005-0000-0000-00005B030000}"/>
    <cellStyle name="標準 52" xfId="719" xr:uid="{00000000-0005-0000-0000-00005C030000}"/>
    <cellStyle name="標準 53" xfId="720" xr:uid="{00000000-0005-0000-0000-00005D030000}"/>
    <cellStyle name="標準 54" xfId="721" xr:uid="{00000000-0005-0000-0000-00005E030000}"/>
    <cellStyle name="標準 56" xfId="722" xr:uid="{00000000-0005-0000-0000-00005F030000}"/>
    <cellStyle name="標準 57" xfId="723" xr:uid="{00000000-0005-0000-0000-000060030000}"/>
    <cellStyle name="標準 58" xfId="724" xr:uid="{00000000-0005-0000-0000-000061030000}"/>
    <cellStyle name="標準 59" xfId="725" xr:uid="{00000000-0005-0000-0000-000062030000}"/>
    <cellStyle name="標準 6" xfId="726" xr:uid="{00000000-0005-0000-0000-000063030000}"/>
    <cellStyle name="標準 7" xfId="727" xr:uid="{00000000-0005-0000-0000-000064030000}"/>
    <cellStyle name="標準 7 10" xfId="728" xr:uid="{00000000-0005-0000-0000-000065030000}"/>
    <cellStyle name="標準 7 11" xfId="729" xr:uid="{00000000-0005-0000-0000-000066030000}"/>
    <cellStyle name="標準 7 2" xfId="730" xr:uid="{00000000-0005-0000-0000-000067030000}"/>
    <cellStyle name="標準 7 2 2" xfId="731" xr:uid="{00000000-0005-0000-0000-000068030000}"/>
    <cellStyle name="標準 7 2 2 2" xfId="732" xr:uid="{00000000-0005-0000-0000-000069030000}"/>
    <cellStyle name="標準 7 2 2 2 2" xfId="733" xr:uid="{00000000-0005-0000-0000-00006A030000}"/>
    <cellStyle name="標準 7 2 2 2 2 2" xfId="734" xr:uid="{00000000-0005-0000-0000-00006B030000}"/>
    <cellStyle name="標準 7 2 2 2 2 2 2" xfId="735" xr:uid="{00000000-0005-0000-0000-00006C030000}"/>
    <cellStyle name="標準 7 2 2 2 3" xfId="736" xr:uid="{00000000-0005-0000-0000-00006D030000}"/>
    <cellStyle name="標準 7 2 2 2 3 2" xfId="737" xr:uid="{00000000-0005-0000-0000-00006E030000}"/>
    <cellStyle name="標準 7 2 2 3" xfId="738" xr:uid="{00000000-0005-0000-0000-00006F030000}"/>
    <cellStyle name="標準 7 2 2 3 2" xfId="739" xr:uid="{00000000-0005-0000-0000-000070030000}"/>
    <cellStyle name="標準 7 2 2 3 2 2" xfId="740" xr:uid="{00000000-0005-0000-0000-000071030000}"/>
    <cellStyle name="標準 7 2 2 4" xfId="741" xr:uid="{00000000-0005-0000-0000-000072030000}"/>
    <cellStyle name="標準 7 2 2 4 2" xfId="742" xr:uid="{00000000-0005-0000-0000-000073030000}"/>
    <cellStyle name="標準 7 2 2 4 2 2" xfId="743" xr:uid="{00000000-0005-0000-0000-000074030000}"/>
    <cellStyle name="標準 7 2 2 5" xfId="744" xr:uid="{00000000-0005-0000-0000-000075030000}"/>
    <cellStyle name="標準 7 2 2 5 2" xfId="745" xr:uid="{00000000-0005-0000-0000-000076030000}"/>
    <cellStyle name="標準 7 2 2 6" xfId="746" xr:uid="{00000000-0005-0000-0000-000077030000}"/>
    <cellStyle name="標準 7 2 2 7" xfId="747" xr:uid="{00000000-0005-0000-0000-000078030000}"/>
    <cellStyle name="標準 7 2 3" xfId="748" xr:uid="{00000000-0005-0000-0000-000079030000}"/>
    <cellStyle name="標準 7 2 3 2" xfId="749" xr:uid="{00000000-0005-0000-0000-00007A030000}"/>
    <cellStyle name="標準 7 2 3 2 2" xfId="750" xr:uid="{00000000-0005-0000-0000-00007B030000}"/>
    <cellStyle name="標準 7 2 3 2 2 2" xfId="751" xr:uid="{00000000-0005-0000-0000-00007C030000}"/>
    <cellStyle name="標準 7 2 3 3" xfId="752" xr:uid="{00000000-0005-0000-0000-00007D030000}"/>
    <cellStyle name="標準 7 2 3 3 2" xfId="753" xr:uid="{00000000-0005-0000-0000-00007E030000}"/>
    <cellStyle name="標準 7 2 4" xfId="754" xr:uid="{00000000-0005-0000-0000-00007F030000}"/>
    <cellStyle name="標準 7 2 4 2" xfId="755" xr:uid="{00000000-0005-0000-0000-000080030000}"/>
    <cellStyle name="標準 7 2 4 2 2" xfId="756" xr:uid="{00000000-0005-0000-0000-000081030000}"/>
    <cellStyle name="標準 7 2 5" xfId="757" xr:uid="{00000000-0005-0000-0000-000082030000}"/>
    <cellStyle name="標準 7 2 5 2" xfId="758" xr:uid="{00000000-0005-0000-0000-000083030000}"/>
    <cellStyle name="標準 7 2 5 2 2" xfId="759" xr:uid="{00000000-0005-0000-0000-000084030000}"/>
    <cellStyle name="標準 7 2 6" xfId="760" xr:uid="{00000000-0005-0000-0000-000085030000}"/>
    <cellStyle name="標準 7 2 6 2" xfId="761" xr:uid="{00000000-0005-0000-0000-000086030000}"/>
    <cellStyle name="標準 7 2 7" xfId="762" xr:uid="{00000000-0005-0000-0000-000087030000}"/>
    <cellStyle name="標準 7 2 8" xfId="763" xr:uid="{00000000-0005-0000-0000-000088030000}"/>
    <cellStyle name="標準 7 3" xfId="764" xr:uid="{00000000-0005-0000-0000-000089030000}"/>
    <cellStyle name="標準 7 3 2" xfId="765" xr:uid="{00000000-0005-0000-0000-00008A030000}"/>
    <cellStyle name="標準 7 3 2 2" xfId="766" xr:uid="{00000000-0005-0000-0000-00008B030000}"/>
    <cellStyle name="標準 7 3 2 2 2" xfId="767" xr:uid="{00000000-0005-0000-0000-00008C030000}"/>
    <cellStyle name="標準 7 3 2 2 2 2" xfId="768" xr:uid="{00000000-0005-0000-0000-00008D030000}"/>
    <cellStyle name="標準 7 3 2 2 2 2 2" xfId="769" xr:uid="{00000000-0005-0000-0000-00008E030000}"/>
    <cellStyle name="標準 7 3 2 2 3" xfId="770" xr:uid="{00000000-0005-0000-0000-00008F030000}"/>
    <cellStyle name="標準 7 3 2 2 3 2" xfId="771" xr:uid="{00000000-0005-0000-0000-000090030000}"/>
    <cellStyle name="標準 7 3 2 3" xfId="772" xr:uid="{00000000-0005-0000-0000-000091030000}"/>
    <cellStyle name="標準 7 3 2 3 2" xfId="773" xr:uid="{00000000-0005-0000-0000-000092030000}"/>
    <cellStyle name="標準 7 3 2 3 2 2" xfId="774" xr:uid="{00000000-0005-0000-0000-000093030000}"/>
    <cellStyle name="標準 7 3 2 4" xfId="775" xr:uid="{00000000-0005-0000-0000-000094030000}"/>
    <cellStyle name="標準 7 3 2 4 2" xfId="776" xr:uid="{00000000-0005-0000-0000-000095030000}"/>
    <cellStyle name="標準 7 3 2 4 2 2" xfId="777" xr:uid="{00000000-0005-0000-0000-000096030000}"/>
    <cellStyle name="標準 7 3 2 5" xfId="778" xr:uid="{00000000-0005-0000-0000-000097030000}"/>
    <cellStyle name="標準 7 3 2 5 2" xfId="779" xr:uid="{00000000-0005-0000-0000-000098030000}"/>
    <cellStyle name="標準 7 3 2 6" xfId="780" xr:uid="{00000000-0005-0000-0000-000099030000}"/>
    <cellStyle name="標準 7 3 2 7" xfId="781" xr:uid="{00000000-0005-0000-0000-00009A030000}"/>
    <cellStyle name="標準 7 3 3" xfId="782" xr:uid="{00000000-0005-0000-0000-00009B030000}"/>
    <cellStyle name="標準 7 3 3 2" xfId="783" xr:uid="{00000000-0005-0000-0000-00009C030000}"/>
    <cellStyle name="標準 7 3 3 2 2" xfId="784" xr:uid="{00000000-0005-0000-0000-00009D030000}"/>
    <cellStyle name="標準 7 3 3 2 2 2" xfId="785" xr:uid="{00000000-0005-0000-0000-00009E030000}"/>
    <cellStyle name="標準 7 3 3 3" xfId="786" xr:uid="{00000000-0005-0000-0000-00009F030000}"/>
    <cellStyle name="標準 7 3 3 3 2" xfId="787" xr:uid="{00000000-0005-0000-0000-0000A0030000}"/>
    <cellStyle name="標準 7 3 4" xfId="788" xr:uid="{00000000-0005-0000-0000-0000A1030000}"/>
    <cellStyle name="標準 7 3 4 2" xfId="789" xr:uid="{00000000-0005-0000-0000-0000A2030000}"/>
    <cellStyle name="標準 7 3 4 2 2" xfId="790" xr:uid="{00000000-0005-0000-0000-0000A3030000}"/>
    <cellStyle name="標準 7 3 5" xfId="791" xr:uid="{00000000-0005-0000-0000-0000A4030000}"/>
    <cellStyle name="標準 7 3 5 2" xfId="792" xr:uid="{00000000-0005-0000-0000-0000A5030000}"/>
    <cellStyle name="標準 7 3 5 2 2" xfId="793" xr:uid="{00000000-0005-0000-0000-0000A6030000}"/>
    <cellStyle name="標準 7 3 6" xfId="794" xr:uid="{00000000-0005-0000-0000-0000A7030000}"/>
    <cellStyle name="標準 7 3 6 2" xfId="795" xr:uid="{00000000-0005-0000-0000-0000A8030000}"/>
    <cellStyle name="標準 7 3 7" xfId="796" xr:uid="{00000000-0005-0000-0000-0000A9030000}"/>
    <cellStyle name="標準 7 3 8" xfId="797" xr:uid="{00000000-0005-0000-0000-0000AA030000}"/>
    <cellStyle name="標準 7 4" xfId="798" xr:uid="{00000000-0005-0000-0000-0000AB030000}"/>
    <cellStyle name="標準 7 4 2" xfId="799" xr:uid="{00000000-0005-0000-0000-0000AC030000}"/>
    <cellStyle name="標準 7 4 2 2" xfId="800" xr:uid="{00000000-0005-0000-0000-0000AD030000}"/>
    <cellStyle name="標準 7 4 2 2 2" xfId="801" xr:uid="{00000000-0005-0000-0000-0000AE030000}"/>
    <cellStyle name="標準 7 4 2 2 2 2" xfId="802" xr:uid="{00000000-0005-0000-0000-0000AF030000}"/>
    <cellStyle name="標準 7 4 2 3" xfId="803" xr:uid="{00000000-0005-0000-0000-0000B0030000}"/>
    <cellStyle name="標準 7 4 2 3 2" xfId="804" xr:uid="{00000000-0005-0000-0000-0000B1030000}"/>
    <cellStyle name="標準 7 4 3" xfId="805" xr:uid="{00000000-0005-0000-0000-0000B2030000}"/>
    <cellStyle name="標準 7 4 3 2" xfId="806" xr:uid="{00000000-0005-0000-0000-0000B3030000}"/>
    <cellStyle name="標準 7 4 3 2 2" xfId="807" xr:uid="{00000000-0005-0000-0000-0000B4030000}"/>
    <cellStyle name="標準 7 4 4" xfId="808" xr:uid="{00000000-0005-0000-0000-0000B5030000}"/>
    <cellStyle name="標準 7 4 4 2" xfId="809" xr:uid="{00000000-0005-0000-0000-0000B6030000}"/>
    <cellStyle name="標準 7 4 4 2 2" xfId="810" xr:uid="{00000000-0005-0000-0000-0000B7030000}"/>
    <cellStyle name="標準 7 4 5" xfId="811" xr:uid="{00000000-0005-0000-0000-0000B8030000}"/>
    <cellStyle name="標準 7 4 5 2" xfId="812" xr:uid="{00000000-0005-0000-0000-0000B9030000}"/>
    <cellStyle name="標準 7 4 6" xfId="813" xr:uid="{00000000-0005-0000-0000-0000BA030000}"/>
    <cellStyle name="標準 7 4 7" xfId="814" xr:uid="{00000000-0005-0000-0000-0000BB030000}"/>
    <cellStyle name="標準 7 5" xfId="815" xr:uid="{00000000-0005-0000-0000-0000BC030000}"/>
    <cellStyle name="標準 7 6" xfId="816" xr:uid="{00000000-0005-0000-0000-0000BD030000}"/>
    <cellStyle name="標準 7 6 2" xfId="817" xr:uid="{00000000-0005-0000-0000-0000BE030000}"/>
    <cellStyle name="標準 7 6 2 2" xfId="818" xr:uid="{00000000-0005-0000-0000-0000BF030000}"/>
    <cellStyle name="標準 7 6 2 2 2" xfId="819" xr:uid="{00000000-0005-0000-0000-0000C0030000}"/>
    <cellStyle name="標準 7 6 3" xfId="820" xr:uid="{00000000-0005-0000-0000-0000C1030000}"/>
    <cellStyle name="標準 7 6 3 2" xfId="821" xr:uid="{00000000-0005-0000-0000-0000C2030000}"/>
    <cellStyle name="標準 7 7" xfId="822" xr:uid="{00000000-0005-0000-0000-0000C3030000}"/>
    <cellStyle name="標準 7 7 2" xfId="823" xr:uid="{00000000-0005-0000-0000-0000C4030000}"/>
    <cellStyle name="標準 7 7 2 2" xfId="824" xr:uid="{00000000-0005-0000-0000-0000C5030000}"/>
    <cellStyle name="標準 7 8" xfId="825" xr:uid="{00000000-0005-0000-0000-0000C6030000}"/>
    <cellStyle name="標準 7 8 2" xfId="826" xr:uid="{00000000-0005-0000-0000-0000C7030000}"/>
    <cellStyle name="標準 7 8 2 2" xfId="827" xr:uid="{00000000-0005-0000-0000-0000C8030000}"/>
    <cellStyle name="標準 7 9" xfId="828" xr:uid="{00000000-0005-0000-0000-0000C9030000}"/>
    <cellStyle name="標準 7 9 2" xfId="829" xr:uid="{00000000-0005-0000-0000-0000CA030000}"/>
    <cellStyle name="標準 8" xfId="830" xr:uid="{00000000-0005-0000-0000-0000CB030000}"/>
    <cellStyle name="標準 8 2" xfId="831" xr:uid="{00000000-0005-0000-0000-0000CC030000}"/>
    <cellStyle name="標準 8 2 2" xfId="832" xr:uid="{00000000-0005-0000-0000-0000CD030000}"/>
    <cellStyle name="標準 8 2 2 2" xfId="833" xr:uid="{00000000-0005-0000-0000-0000CE030000}"/>
    <cellStyle name="標準 8 2 2 3" xfId="834" xr:uid="{00000000-0005-0000-0000-0000CF030000}"/>
    <cellStyle name="標準 8 2 3" xfId="835" xr:uid="{00000000-0005-0000-0000-0000D0030000}"/>
    <cellStyle name="標準 8 2 3 2" xfId="836" xr:uid="{00000000-0005-0000-0000-0000D1030000}"/>
    <cellStyle name="標準 8 2 3 2 2" xfId="837" xr:uid="{00000000-0005-0000-0000-0000D2030000}"/>
    <cellStyle name="標準 8 2 4" xfId="838" xr:uid="{00000000-0005-0000-0000-0000D3030000}"/>
    <cellStyle name="標準 8 2 5" xfId="839" xr:uid="{00000000-0005-0000-0000-0000D4030000}"/>
    <cellStyle name="標準 8 2 6" xfId="840" xr:uid="{00000000-0005-0000-0000-0000D5030000}"/>
    <cellStyle name="標準 8 2 7" xfId="841" xr:uid="{00000000-0005-0000-0000-0000D6030000}"/>
    <cellStyle name="標準 8 3" xfId="842" xr:uid="{00000000-0005-0000-0000-0000D7030000}"/>
    <cellStyle name="標準 8 4" xfId="843" xr:uid="{00000000-0005-0000-0000-0000D8030000}"/>
    <cellStyle name="標準 8 4 2" xfId="844" xr:uid="{00000000-0005-0000-0000-0000D9030000}"/>
    <cellStyle name="標準 8 4 3" xfId="845" xr:uid="{00000000-0005-0000-0000-0000DA030000}"/>
    <cellStyle name="標準 8 5" xfId="846" xr:uid="{00000000-0005-0000-0000-0000DB030000}"/>
    <cellStyle name="標準 8 5 2" xfId="847" xr:uid="{00000000-0005-0000-0000-0000DC030000}"/>
    <cellStyle name="標準 8 5 2 2" xfId="848" xr:uid="{00000000-0005-0000-0000-0000DD030000}"/>
    <cellStyle name="標準 8 6" xfId="849" xr:uid="{00000000-0005-0000-0000-0000DE030000}"/>
    <cellStyle name="標準 8 7" xfId="850" xr:uid="{00000000-0005-0000-0000-0000DF030000}"/>
    <cellStyle name="標準 8 8" xfId="851" xr:uid="{00000000-0005-0000-0000-0000E0030000}"/>
    <cellStyle name="標準 8 9" xfId="852" xr:uid="{00000000-0005-0000-0000-0000E1030000}"/>
    <cellStyle name="標準 9" xfId="853" xr:uid="{00000000-0005-0000-0000-0000E2030000}"/>
    <cellStyle name="未定義" xfId="854" xr:uid="{00000000-0005-0000-0000-0000E3030000}"/>
    <cellStyle name="良い 2" xfId="855" xr:uid="{00000000-0005-0000-0000-0000E4030000}"/>
    <cellStyle name="良い 3" xfId="856" xr:uid="{00000000-0005-0000-0000-0000E5030000}"/>
    <cellStyle name="良い 4" xfId="857" xr:uid="{00000000-0005-0000-0000-0000E6030000}"/>
    <cellStyle name="良い 5" xfId="858" xr:uid="{00000000-0005-0000-0000-0000E7030000}"/>
    <cellStyle name="良い 6" xfId="859" xr:uid="{00000000-0005-0000-0000-0000E8030000}"/>
    <cellStyle name="良い 7" xfId="860" xr:uid="{00000000-0005-0000-0000-0000E903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00025" y="742950"/>
          <a:ext cx="5257800" cy="4953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00025" y="742950"/>
          <a:ext cx="2990850" cy="4953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200025" y="685800"/>
          <a:ext cx="2609850" cy="4572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200025" y="742950"/>
          <a:ext cx="3705225" cy="4953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7"/>
  <sheetViews>
    <sheetView tabSelected="1" view="pageBreakPreview" zoomScaleNormal="100" zoomScaleSheetLayoutView="100" workbookViewId="0">
      <selection activeCell="J11" sqref="J11"/>
    </sheetView>
  </sheetViews>
  <sheetFormatPr defaultRowHeight="20.100000000000001" customHeight="1" x14ac:dyDescent="0.15"/>
  <cols>
    <col min="1" max="1" width="2.625" style="2" customWidth="1"/>
    <col min="2" max="3" width="3.625" style="2" customWidth="1"/>
    <col min="4" max="4" width="59.875" style="2" customWidth="1"/>
    <col min="5" max="9" width="10.125" style="2" customWidth="1"/>
    <col min="10" max="10" width="12.625" style="2" customWidth="1"/>
    <col min="11" max="11" width="9" style="2"/>
    <col min="12" max="13" width="10" style="2" customWidth="1"/>
    <col min="14" max="16384" width="9" style="2"/>
  </cols>
  <sheetData>
    <row r="1" spans="2:12" s="1" customFormat="1" ht="20.100000000000001" customHeight="1" x14ac:dyDescent="0.15">
      <c r="B1" s="1" t="s">
        <v>26</v>
      </c>
    </row>
    <row r="2" spans="2:12" ht="20.100000000000001" customHeight="1" x14ac:dyDescent="0.15">
      <c r="J2" s="3" t="s">
        <v>71</v>
      </c>
    </row>
    <row r="3" spans="2:12" ht="20.100000000000001" customHeight="1" x14ac:dyDescent="0.15">
      <c r="B3" s="9"/>
      <c r="C3" s="15"/>
      <c r="D3" s="10" t="s">
        <v>8</v>
      </c>
      <c r="E3" s="11" t="s">
        <v>1</v>
      </c>
      <c r="F3" s="11" t="s">
        <v>2</v>
      </c>
      <c r="G3" s="11" t="s">
        <v>3</v>
      </c>
      <c r="H3" s="11" t="s">
        <v>4</v>
      </c>
      <c r="I3" s="48" t="s">
        <v>5</v>
      </c>
      <c r="J3" s="92" t="s">
        <v>7</v>
      </c>
    </row>
    <row r="4" spans="2:12" ht="20.100000000000001" customHeight="1" x14ac:dyDescent="0.15">
      <c r="B4" s="12" t="s">
        <v>0</v>
      </c>
      <c r="C4" s="16"/>
      <c r="D4" s="13"/>
      <c r="E4" s="14" t="s">
        <v>79</v>
      </c>
      <c r="F4" s="14" t="s">
        <v>80</v>
      </c>
      <c r="G4" s="14" t="s">
        <v>81</v>
      </c>
      <c r="H4" s="14" t="s">
        <v>82</v>
      </c>
      <c r="I4" s="49" t="s">
        <v>83</v>
      </c>
      <c r="J4" s="93"/>
    </row>
    <row r="5" spans="2:12" ht="20.100000000000001" customHeight="1" x14ac:dyDescent="0.15">
      <c r="B5" s="31" t="s">
        <v>25</v>
      </c>
      <c r="C5" s="5"/>
      <c r="D5" s="28"/>
      <c r="E5" s="37">
        <f>'様式-1'!D41</f>
        <v>1252439</v>
      </c>
      <c r="F5" s="37">
        <f>'様式-1'!E41</f>
        <v>1283648</v>
      </c>
      <c r="G5" s="37">
        <f>'様式-1'!F41</f>
        <v>1315787</v>
      </c>
      <c r="H5" s="37">
        <f>'様式-1'!G41</f>
        <v>1348876</v>
      </c>
      <c r="I5" s="37">
        <f>'様式-1'!H41</f>
        <v>1382928</v>
      </c>
      <c r="J5" s="32">
        <f t="shared" ref="J5:J25" si="0">SUM(E5:I5)</f>
        <v>6583678</v>
      </c>
    </row>
    <row r="6" spans="2:12" ht="20.100000000000001" customHeight="1" x14ac:dyDescent="0.15">
      <c r="B6" s="7"/>
      <c r="C6" s="70" t="s">
        <v>91</v>
      </c>
      <c r="D6" s="71"/>
      <c r="E6" s="37">
        <f>'様式-1'!D5</f>
        <v>918705</v>
      </c>
      <c r="F6" s="37">
        <f>'様式-1'!E5</f>
        <v>940108</v>
      </c>
      <c r="G6" s="37">
        <f>'様式-1'!F5</f>
        <v>962139</v>
      </c>
      <c r="H6" s="37">
        <f>'様式-1'!G5</f>
        <v>984811</v>
      </c>
      <c r="I6" s="37">
        <f>'様式-1'!H5</f>
        <v>1008127</v>
      </c>
      <c r="J6" s="32">
        <f t="shared" si="0"/>
        <v>4813890</v>
      </c>
    </row>
    <row r="7" spans="2:12" ht="20.100000000000001" customHeight="1" x14ac:dyDescent="0.15">
      <c r="B7" s="7"/>
      <c r="C7" s="8" t="s">
        <v>92</v>
      </c>
      <c r="D7" s="70"/>
      <c r="E7" s="37">
        <f>'様式-1'!D18</f>
        <v>246254</v>
      </c>
      <c r="F7" s="37">
        <f>'様式-1'!E18</f>
        <v>253888</v>
      </c>
      <c r="G7" s="37">
        <f>'様式-1'!F18</f>
        <v>261759</v>
      </c>
      <c r="H7" s="37">
        <f>'様式-1'!G18</f>
        <v>269873</v>
      </c>
      <c r="I7" s="37">
        <f>'様式-1'!H18</f>
        <v>278239</v>
      </c>
      <c r="J7" s="32">
        <f t="shared" si="0"/>
        <v>1310013</v>
      </c>
    </row>
    <row r="8" spans="2:12" ht="20.100000000000001" customHeight="1" x14ac:dyDescent="0.15">
      <c r="B8" s="7"/>
      <c r="C8" s="28" t="s">
        <v>93</v>
      </c>
      <c r="D8" s="70"/>
      <c r="E8" s="37">
        <f>'様式-1'!D23</f>
        <v>0</v>
      </c>
      <c r="F8" s="37">
        <f>'様式-1'!E23</f>
        <v>0</v>
      </c>
      <c r="G8" s="37">
        <f>'様式-1'!F23</f>
        <v>0</v>
      </c>
      <c r="H8" s="37">
        <f>'様式-1'!G23</f>
        <v>0</v>
      </c>
      <c r="I8" s="37">
        <f>'様式-1'!H23</f>
        <v>0</v>
      </c>
      <c r="J8" s="32">
        <f t="shared" si="0"/>
        <v>0</v>
      </c>
    </row>
    <row r="9" spans="2:12" ht="20.100000000000001" customHeight="1" x14ac:dyDescent="0.15">
      <c r="B9" s="7"/>
      <c r="C9" s="28" t="s">
        <v>94</v>
      </c>
      <c r="D9" s="70"/>
      <c r="E9" s="37">
        <f>'様式-1'!D28</f>
        <v>68935</v>
      </c>
      <c r="F9" s="37">
        <f>'様式-1'!E28</f>
        <v>70532</v>
      </c>
      <c r="G9" s="37">
        <f>'様式-1'!F28</f>
        <v>72177</v>
      </c>
      <c r="H9" s="37">
        <f>'様式-1'!G28</f>
        <v>73869</v>
      </c>
      <c r="I9" s="37">
        <f>'様式-1'!H28</f>
        <v>75609</v>
      </c>
      <c r="J9" s="32">
        <f t="shared" si="0"/>
        <v>361122</v>
      </c>
    </row>
    <row r="10" spans="2:12" ht="20.100000000000001" customHeight="1" x14ac:dyDescent="0.15">
      <c r="B10" s="7"/>
      <c r="C10" s="28" t="s">
        <v>95</v>
      </c>
      <c r="D10" s="70"/>
      <c r="E10" s="37">
        <f>'様式-1'!D33</f>
        <v>18545</v>
      </c>
      <c r="F10" s="37">
        <f>'様式-1'!E33</f>
        <v>19120</v>
      </c>
      <c r="G10" s="37">
        <f>'様式-1'!F33</f>
        <v>19712</v>
      </c>
      <c r="H10" s="37">
        <f>'様式-1'!G33</f>
        <v>20323</v>
      </c>
      <c r="I10" s="37">
        <f>'様式-1'!H33</f>
        <v>20953</v>
      </c>
      <c r="J10" s="32">
        <f t="shared" si="0"/>
        <v>98653</v>
      </c>
    </row>
    <row r="11" spans="2:12" ht="20.100000000000001" customHeight="1" x14ac:dyDescent="0.15">
      <c r="B11" s="8"/>
      <c r="C11" s="6" t="s">
        <v>96</v>
      </c>
      <c r="E11" s="34">
        <f>'様式-1'!D37</f>
        <v>0</v>
      </c>
      <c r="F11" s="34">
        <f>'様式-1'!E37</f>
        <v>0</v>
      </c>
      <c r="G11" s="34">
        <f>'様式-1'!F37</f>
        <v>0</v>
      </c>
      <c r="H11" s="34">
        <f>'様式-1'!G37</f>
        <v>0</v>
      </c>
      <c r="I11" s="34">
        <f>'様式-1'!H37</f>
        <v>0</v>
      </c>
      <c r="J11" s="32">
        <f t="shared" si="0"/>
        <v>0</v>
      </c>
    </row>
    <row r="12" spans="2:12" ht="20.100000000000001" customHeight="1" x14ac:dyDescent="0.15">
      <c r="B12" s="7" t="s">
        <v>97</v>
      </c>
      <c r="C12" s="5"/>
      <c r="D12" s="70"/>
      <c r="E12" s="72"/>
      <c r="F12" s="72"/>
      <c r="G12" s="72"/>
      <c r="H12" s="72"/>
      <c r="I12" s="72"/>
      <c r="J12" s="73"/>
      <c r="K12" s="2" t="s">
        <v>104</v>
      </c>
      <c r="L12" s="2" t="s">
        <v>103</v>
      </c>
    </row>
    <row r="13" spans="2:12" ht="20.100000000000001" customHeight="1" x14ac:dyDescent="0.15">
      <c r="B13" s="7"/>
      <c r="C13" s="31" t="s">
        <v>88</v>
      </c>
      <c r="D13" s="28"/>
      <c r="E13" s="37">
        <f>'様式-2'!D12</f>
        <v>0</v>
      </c>
      <c r="F13" s="37">
        <f>'様式-2'!E12</f>
        <v>0</v>
      </c>
      <c r="G13" s="37">
        <f>'様式-2'!F12</f>
        <v>0</v>
      </c>
      <c r="H13" s="37">
        <f>'様式-2'!G12</f>
        <v>0</v>
      </c>
      <c r="I13" s="37">
        <f>'様式-2'!H12</f>
        <v>0</v>
      </c>
      <c r="J13" s="32">
        <f t="shared" si="0"/>
        <v>0</v>
      </c>
      <c r="K13" s="89">
        <f>J13/L13</f>
        <v>0</v>
      </c>
      <c r="L13" s="88">
        <v>1388000</v>
      </c>
    </row>
    <row r="14" spans="2:12" ht="20.100000000000001" customHeight="1" x14ac:dyDescent="0.15">
      <c r="B14" s="7"/>
      <c r="C14" s="7"/>
      <c r="D14" s="28" t="s">
        <v>6</v>
      </c>
      <c r="E14" s="37">
        <f>'様式-2'!D5</f>
        <v>0</v>
      </c>
      <c r="F14" s="37">
        <f>'様式-2'!E5</f>
        <v>0</v>
      </c>
      <c r="G14" s="37">
        <f>'様式-2'!F5</f>
        <v>0</v>
      </c>
      <c r="H14" s="37">
        <f>'様式-2'!G5</f>
        <v>0</v>
      </c>
      <c r="I14" s="37">
        <f>'様式-2'!H5</f>
        <v>0</v>
      </c>
      <c r="J14" s="32">
        <f t="shared" si="0"/>
        <v>0</v>
      </c>
    </row>
    <row r="15" spans="2:12" ht="20.100000000000001" customHeight="1" x14ac:dyDescent="0.15">
      <c r="B15" s="7"/>
      <c r="C15" s="7"/>
      <c r="D15" s="28" t="s">
        <v>10</v>
      </c>
      <c r="E15" s="37">
        <f>'様式-2'!D8</f>
        <v>0</v>
      </c>
      <c r="F15" s="37">
        <f>'様式-2'!E8</f>
        <v>0</v>
      </c>
      <c r="G15" s="37">
        <f>'様式-2'!F8</f>
        <v>0</v>
      </c>
      <c r="H15" s="37">
        <f>'様式-2'!G8</f>
        <v>0</v>
      </c>
      <c r="I15" s="37">
        <f>'様式-2'!H8</f>
        <v>0</v>
      </c>
      <c r="J15" s="32">
        <f t="shared" si="0"/>
        <v>0</v>
      </c>
    </row>
    <row r="16" spans="2:12" ht="20.100000000000001" customHeight="1" x14ac:dyDescent="0.15">
      <c r="B16" s="7"/>
      <c r="C16" s="7"/>
      <c r="D16" s="28" t="s">
        <v>11</v>
      </c>
      <c r="E16" s="37">
        <f>'様式-2'!D9</f>
        <v>0</v>
      </c>
      <c r="F16" s="37">
        <f>'様式-2'!E9</f>
        <v>0</v>
      </c>
      <c r="G16" s="37">
        <f>'様式-2'!F9</f>
        <v>0</v>
      </c>
      <c r="H16" s="37">
        <f>'様式-2'!G9</f>
        <v>0</v>
      </c>
      <c r="I16" s="37">
        <f>'様式-2'!H9</f>
        <v>0</v>
      </c>
      <c r="J16" s="32">
        <f t="shared" si="0"/>
        <v>0</v>
      </c>
      <c r="K16" s="2" t="s">
        <v>104</v>
      </c>
      <c r="L16" s="2" t="s">
        <v>103</v>
      </c>
    </row>
    <row r="17" spans="2:12" ht="20.100000000000001" customHeight="1" x14ac:dyDescent="0.15">
      <c r="B17" s="7"/>
      <c r="C17" s="31" t="s">
        <v>89</v>
      </c>
      <c r="D17" s="28"/>
      <c r="E17" s="37">
        <f>'様式-3'!E34</f>
        <v>0</v>
      </c>
      <c r="F17" s="37">
        <f>'様式-3'!F34</f>
        <v>0</v>
      </c>
      <c r="G17" s="37">
        <f>'様式-3'!G34</f>
        <v>0</v>
      </c>
      <c r="H17" s="37">
        <f>'様式-3'!H34</f>
        <v>0</v>
      </c>
      <c r="I17" s="37">
        <f>'様式-3'!I34</f>
        <v>0</v>
      </c>
      <c r="J17" s="32">
        <f t="shared" si="0"/>
        <v>0</v>
      </c>
      <c r="K17" s="89">
        <f>J17/L17</f>
        <v>0</v>
      </c>
      <c r="L17" s="88">
        <v>798000</v>
      </c>
    </row>
    <row r="18" spans="2:12" ht="20.100000000000001" customHeight="1" x14ac:dyDescent="0.15">
      <c r="B18" s="7"/>
      <c r="C18" s="7"/>
      <c r="D18" s="28" t="s">
        <v>6</v>
      </c>
      <c r="E18" s="37">
        <f>'様式-3'!E5</f>
        <v>0</v>
      </c>
      <c r="F18" s="37">
        <f>'様式-3'!F5</f>
        <v>0</v>
      </c>
      <c r="G18" s="37">
        <f>'様式-3'!G5</f>
        <v>0</v>
      </c>
      <c r="H18" s="37">
        <f>'様式-3'!H5</f>
        <v>0</v>
      </c>
      <c r="I18" s="37">
        <f>'様式-3'!I5</f>
        <v>0</v>
      </c>
      <c r="J18" s="32">
        <f t="shared" si="0"/>
        <v>0</v>
      </c>
    </row>
    <row r="19" spans="2:12" ht="20.100000000000001" customHeight="1" x14ac:dyDescent="0.15">
      <c r="B19" s="7"/>
      <c r="C19" s="7"/>
      <c r="D19" s="28" t="s">
        <v>10</v>
      </c>
      <c r="E19" s="37">
        <f>'様式-3'!E16</f>
        <v>0</v>
      </c>
      <c r="F19" s="37">
        <f>'様式-3'!F16</f>
        <v>0</v>
      </c>
      <c r="G19" s="37">
        <f>'様式-3'!G16</f>
        <v>0</v>
      </c>
      <c r="H19" s="37">
        <f>'様式-3'!H16</f>
        <v>0</v>
      </c>
      <c r="I19" s="37">
        <f>'様式-3'!I16</f>
        <v>0</v>
      </c>
      <c r="J19" s="32">
        <f t="shared" si="0"/>
        <v>0</v>
      </c>
    </row>
    <row r="20" spans="2:12" ht="20.100000000000001" customHeight="1" x14ac:dyDescent="0.15">
      <c r="B20" s="7"/>
      <c r="C20" s="7"/>
      <c r="D20" s="28" t="s">
        <v>24</v>
      </c>
      <c r="E20" s="97" t="s">
        <v>15</v>
      </c>
      <c r="F20" s="97"/>
      <c r="G20" s="97"/>
      <c r="H20" s="97"/>
      <c r="I20" s="97"/>
      <c r="J20" s="32">
        <f t="shared" si="0"/>
        <v>0</v>
      </c>
    </row>
    <row r="21" spans="2:12" ht="20.100000000000001" customHeight="1" x14ac:dyDescent="0.15">
      <c r="B21" s="7"/>
      <c r="C21" s="8"/>
      <c r="D21" s="28" t="s">
        <v>23</v>
      </c>
      <c r="E21" s="37">
        <f>'様式-3'!E18</f>
        <v>0</v>
      </c>
      <c r="F21" s="37">
        <f>'様式-3'!F18</f>
        <v>0</v>
      </c>
      <c r="G21" s="37">
        <f>'様式-3'!G18</f>
        <v>0</v>
      </c>
      <c r="H21" s="37">
        <f>'様式-3'!H18</f>
        <v>0</v>
      </c>
      <c r="I21" s="37">
        <f>'様式-3'!I18</f>
        <v>0</v>
      </c>
      <c r="J21" s="32">
        <f t="shared" si="0"/>
        <v>0</v>
      </c>
      <c r="K21" s="2" t="s">
        <v>104</v>
      </c>
    </row>
    <row r="22" spans="2:12" ht="20.100000000000001" customHeight="1" thickBot="1" x14ac:dyDescent="0.2">
      <c r="B22" s="74"/>
      <c r="C22" s="5" t="s">
        <v>90</v>
      </c>
      <c r="D22" s="5"/>
      <c r="E22" s="58">
        <v>126588.14727272725</v>
      </c>
      <c r="F22" s="58">
        <v>128215.55613272724</v>
      </c>
      <c r="G22" s="58">
        <v>129896.66948510724</v>
      </c>
      <c r="H22" s="58">
        <v>131633.25957811577</v>
      </c>
      <c r="I22" s="58">
        <v>133427.1571441936</v>
      </c>
      <c r="J22" s="38">
        <f t="shared" si="0"/>
        <v>649760.78961287113</v>
      </c>
      <c r="K22" s="89">
        <f>K17</f>
        <v>0</v>
      </c>
      <c r="L22" s="88"/>
    </row>
    <row r="23" spans="2:12" ht="20.100000000000001" customHeight="1" thickTop="1" thickBot="1" x14ac:dyDescent="0.2">
      <c r="B23" s="94" t="s">
        <v>9</v>
      </c>
      <c r="C23" s="95"/>
      <c r="D23" s="96"/>
      <c r="E23" s="35">
        <f>E5+E13+E17+E22</f>
        <v>1379027.1472727272</v>
      </c>
      <c r="F23" s="35">
        <f>F5+F13+F17+F22</f>
        <v>1411863.5561327273</v>
      </c>
      <c r="G23" s="35">
        <f>G5+G13+G17+G22</f>
        <v>1445683.6694851073</v>
      </c>
      <c r="H23" s="35">
        <f>H5+H13+H17+H22</f>
        <v>1480509.2595781158</v>
      </c>
      <c r="I23" s="35">
        <f>I5+I13+I17+I22</f>
        <v>1516355.1571441935</v>
      </c>
      <c r="J23" s="36">
        <f t="shared" si="0"/>
        <v>7233438.7896128716</v>
      </c>
      <c r="L23" s="2" t="s">
        <v>103</v>
      </c>
    </row>
    <row r="24" spans="2:12" ht="20.100000000000001" customHeight="1" thickTop="1" x14ac:dyDescent="0.15">
      <c r="B24" s="98" t="s">
        <v>48</v>
      </c>
      <c r="C24" s="99"/>
      <c r="D24" s="99"/>
      <c r="E24" s="35">
        <f>E5</f>
        <v>1252439</v>
      </c>
      <c r="F24" s="35">
        <f>F5</f>
        <v>1283648</v>
      </c>
      <c r="G24" s="35">
        <f>G5</f>
        <v>1315787</v>
      </c>
      <c r="H24" s="35">
        <f>H5</f>
        <v>1348876</v>
      </c>
      <c r="I24" s="35">
        <f>I5</f>
        <v>1382928</v>
      </c>
      <c r="J24" s="36">
        <f t="shared" si="0"/>
        <v>6583678</v>
      </c>
      <c r="L24" s="88">
        <v>19388000</v>
      </c>
    </row>
    <row r="25" spans="2:12" ht="20.100000000000001" customHeight="1" x14ac:dyDescent="0.15">
      <c r="B25" s="90" t="s">
        <v>47</v>
      </c>
      <c r="C25" s="91"/>
      <c r="D25" s="91"/>
      <c r="E25" s="37">
        <f>E23-E24</f>
        <v>126588.14727272722</v>
      </c>
      <c r="F25" s="37">
        <f t="shared" ref="F25:I25" si="1">F23-F24</f>
        <v>128215.5561327273</v>
      </c>
      <c r="G25" s="37">
        <f t="shared" si="1"/>
        <v>129896.6694851073</v>
      </c>
      <c r="H25" s="37">
        <f t="shared" si="1"/>
        <v>131633.25957811577</v>
      </c>
      <c r="I25" s="37">
        <f t="shared" si="1"/>
        <v>133427.15714419354</v>
      </c>
      <c r="J25" s="39">
        <f t="shared" si="0"/>
        <v>649760.78961287113</v>
      </c>
      <c r="L25" s="88">
        <v>2836000</v>
      </c>
    </row>
    <row r="26" spans="2:12" ht="5.0999999999999996" customHeight="1" x14ac:dyDescent="0.15"/>
    <row r="27" spans="2:12" ht="20.100000000000001" customHeight="1" x14ac:dyDescent="0.15">
      <c r="B27" s="2" t="s">
        <v>72</v>
      </c>
    </row>
  </sheetData>
  <sheetProtection algorithmName="SHA-512" hashValue="e5n3ci/pSs2F80KbgyiWtCzfSpvU/UF7hzvHT5KQGfQL8xal25SBvvclsONTBLcxbH0pG4FluRJm4Jo6BHznRw==" saltValue="OxK29QPwq0LE/okGmdfZxA==" spinCount="100000" sheet="1" objects="1" scenarios="1"/>
  <mergeCells count="5">
    <mergeCell ref="B25:D25"/>
    <mergeCell ref="J3:J4"/>
    <mergeCell ref="B23:D23"/>
    <mergeCell ref="E20:I20"/>
    <mergeCell ref="B24:D24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3"/>
  <sheetViews>
    <sheetView topLeftCell="A13" zoomScaleNormal="100" workbookViewId="0">
      <selection activeCell="G11" sqref="G11"/>
    </sheetView>
  </sheetViews>
  <sheetFormatPr defaultRowHeight="20.100000000000001" customHeight="1" x14ac:dyDescent="0.15"/>
  <cols>
    <col min="1" max="1" width="2.625" style="2" customWidth="1"/>
    <col min="2" max="2" width="3.625" style="2" customWidth="1"/>
    <col min="3" max="3" width="51.5" style="2" customWidth="1"/>
    <col min="4" max="8" width="9.625" style="2" customWidth="1"/>
    <col min="9" max="9" width="12.625" style="2" customWidth="1"/>
    <col min="10" max="10" width="12.375" style="2" customWidth="1"/>
    <col min="11" max="13" width="5.75" style="61" customWidth="1"/>
    <col min="14" max="14" width="14.875" style="2" customWidth="1"/>
    <col min="15" max="16384" width="9" style="2"/>
  </cols>
  <sheetData>
    <row r="1" spans="2:13" s="1" customFormat="1" ht="20.100000000000001" customHeight="1" x14ac:dyDescent="0.15">
      <c r="B1" s="1" t="s">
        <v>27</v>
      </c>
      <c r="K1" s="61"/>
      <c r="L1" s="61"/>
      <c r="M1" s="61"/>
    </row>
    <row r="2" spans="2:13" ht="20.100000000000001" customHeight="1" x14ac:dyDescent="0.15">
      <c r="I2" s="3" t="s">
        <v>71</v>
      </c>
    </row>
    <row r="3" spans="2:13" ht="20.100000000000001" customHeight="1" x14ac:dyDescent="0.15">
      <c r="B3" s="9"/>
      <c r="C3" s="10" t="s">
        <v>8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02" t="s">
        <v>7</v>
      </c>
      <c r="J3" s="104" t="s">
        <v>28</v>
      </c>
      <c r="K3" s="105" t="s">
        <v>74</v>
      </c>
      <c r="L3" s="105"/>
      <c r="M3" s="105"/>
    </row>
    <row r="4" spans="2:13" ht="20.100000000000001" customHeight="1" x14ac:dyDescent="0.15">
      <c r="B4" s="12" t="s">
        <v>0</v>
      </c>
      <c r="C4" s="13"/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03"/>
      <c r="J4" s="103"/>
      <c r="K4" s="64" t="s">
        <v>75</v>
      </c>
      <c r="L4" s="64" t="s">
        <v>76</v>
      </c>
      <c r="M4" s="64" t="s">
        <v>77</v>
      </c>
    </row>
    <row r="5" spans="2:13" ht="20.100000000000001" customHeight="1" x14ac:dyDescent="0.15">
      <c r="B5" s="5" t="s">
        <v>91</v>
      </c>
      <c r="C5" s="6"/>
      <c r="D5" s="34">
        <f>SUM(D6:D17)</f>
        <v>918705</v>
      </c>
      <c r="E5" s="34">
        <f t="shared" ref="E5:H5" si="0">SUM(E6:E17)</f>
        <v>940108</v>
      </c>
      <c r="F5" s="34">
        <f t="shared" si="0"/>
        <v>962139</v>
      </c>
      <c r="G5" s="34">
        <f t="shared" si="0"/>
        <v>984811</v>
      </c>
      <c r="H5" s="34">
        <f t="shared" si="0"/>
        <v>1008127</v>
      </c>
      <c r="I5" s="33">
        <f t="shared" ref="I5:I36" si="1">SUM(D5:H5)</f>
        <v>4813890</v>
      </c>
      <c r="J5" s="40" t="s">
        <v>70</v>
      </c>
      <c r="K5" s="65"/>
      <c r="L5" s="65"/>
      <c r="M5" s="65"/>
    </row>
    <row r="6" spans="2:13" ht="20.100000000000001" customHeight="1" x14ac:dyDescent="0.15">
      <c r="B6" s="7"/>
      <c r="C6" s="6" t="s">
        <v>16</v>
      </c>
      <c r="D6" s="77"/>
      <c r="E6" s="77"/>
      <c r="F6" s="77"/>
      <c r="G6" s="77"/>
      <c r="H6" s="77"/>
      <c r="I6" s="33">
        <f t="shared" si="1"/>
        <v>0</v>
      </c>
      <c r="J6" s="40" t="s">
        <v>29</v>
      </c>
      <c r="K6" s="62"/>
      <c r="L6" s="62" t="s">
        <v>78</v>
      </c>
      <c r="M6" s="62"/>
    </row>
    <row r="7" spans="2:13" ht="20.100000000000001" customHeight="1" x14ac:dyDescent="0.15">
      <c r="B7" s="7"/>
      <c r="C7" s="6" t="s">
        <v>17</v>
      </c>
      <c r="D7" s="77"/>
      <c r="E7" s="77"/>
      <c r="F7" s="77"/>
      <c r="G7" s="77"/>
      <c r="H7" s="77"/>
      <c r="I7" s="33">
        <f t="shared" si="1"/>
        <v>0</v>
      </c>
      <c r="J7" s="40" t="s">
        <v>29</v>
      </c>
      <c r="K7" s="62"/>
      <c r="L7" s="62"/>
      <c r="M7" s="62" t="s">
        <v>78</v>
      </c>
    </row>
    <row r="8" spans="2:13" ht="20.100000000000001" customHeight="1" x14ac:dyDescent="0.15">
      <c r="B8" s="7"/>
      <c r="C8" s="6" t="s">
        <v>34</v>
      </c>
      <c r="D8" s="77"/>
      <c r="E8" s="77"/>
      <c r="F8" s="77"/>
      <c r="G8" s="77"/>
      <c r="H8" s="77"/>
      <c r="I8" s="33">
        <f t="shared" si="1"/>
        <v>0</v>
      </c>
      <c r="J8" s="40" t="s">
        <v>29</v>
      </c>
      <c r="K8" s="62"/>
      <c r="L8" s="62"/>
      <c r="M8" s="62" t="s">
        <v>78</v>
      </c>
    </row>
    <row r="9" spans="2:13" ht="20.100000000000001" customHeight="1" x14ac:dyDescent="0.15">
      <c r="B9" s="7"/>
      <c r="C9" s="6" t="s">
        <v>35</v>
      </c>
      <c r="D9" s="57">
        <v>53781</v>
      </c>
      <c r="E9" s="57">
        <v>55448</v>
      </c>
      <c r="F9" s="57">
        <v>57167</v>
      </c>
      <c r="G9" s="57">
        <v>58939</v>
      </c>
      <c r="H9" s="57">
        <v>60766</v>
      </c>
      <c r="I9" s="33">
        <f t="shared" si="1"/>
        <v>286101</v>
      </c>
      <c r="J9" s="40" t="s">
        <v>31</v>
      </c>
      <c r="K9" s="62"/>
      <c r="L9" s="62"/>
      <c r="M9" s="62" t="s">
        <v>78</v>
      </c>
    </row>
    <row r="10" spans="2:13" ht="20.100000000000001" customHeight="1" x14ac:dyDescent="0.15">
      <c r="B10" s="7"/>
      <c r="C10" s="6" t="s">
        <v>36</v>
      </c>
      <c r="D10" s="77"/>
      <c r="E10" s="77"/>
      <c r="F10" s="77"/>
      <c r="G10" s="77"/>
      <c r="H10" s="77"/>
      <c r="I10" s="33">
        <f t="shared" si="1"/>
        <v>0</v>
      </c>
      <c r="J10" s="40" t="s">
        <v>29</v>
      </c>
      <c r="K10" s="62"/>
      <c r="L10" s="62"/>
      <c r="M10" s="62" t="s">
        <v>78</v>
      </c>
    </row>
    <row r="11" spans="2:13" ht="20.100000000000001" customHeight="1" x14ac:dyDescent="0.15">
      <c r="B11" s="7"/>
      <c r="C11" s="6" t="s">
        <v>37</v>
      </c>
      <c r="D11" s="77"/>
      <c r="E11" s="77"/>
      <c r="F11" s="77"/>
      <c r="G11" s="77"/>
      <c r="H11" s="77"/>
      <c r="I11" s="33">
        <f t="shared" si="1"/>
        <v>0</v>
      </c>
      <c r="J11" s="40" t="s">
        <v>29</v>
      </c>
      <c r="K11" s="62"/>
      <c r="L11" s="62"/>
      <c r="M11" s="62" t="s">
        <v>78</v>
      </c>
    </row>
    <row r="12" spans="2:13" ht="20.100000000000001" customHeight="1" x14ac:dyDescent="0.15">
      <c r="B12" s="7"/>
      <c r="C12" s="6" t="s">
        <v>98</v>
      </c>
      <c r="D12" s="77"/>
      <c r="E12" s="77"/>
      <c r="F12" s="77"/>
      <c r="G12" s="77"/>
      <c r="H12" s="77"/>
      <c r="I12" s="33">
        <f t="shared" si="1"/>
        <v>0</v>
      </c>
      <c r="J12" s="40" t="s">
        <v>29</v>
      </c>
      <c r="K12" s="62"/>
      <c r="L12" s="62"/>
      <c r="M12" s="62"/>
    </row>
    <row r="13" spans="2:13" ht="20.100000000000001" customHeight="1" x14ac:dyDescent="0.15">
      <c r="B13" s="7"/>
      <c r="C13" s="6" t="s">
        <v>38</v>
      </c>
      <c r="D13" s="77"/>
      <c r="E13" s="77"/>
      <c r="F13" s="77"/>
      <c r="G13" s="77"/>
      <c r="H13" s="77"/>
      <c r="I13" s="33">
        <f t="shared" si="1"/>
        <v>0</v>
      </c>
      <c r="J13" s="40" t="s">
        <v>29</v>
      </c>
      <c r="K13" s="62"/>
      <c r="L13" s="62"/>
      <c r="M13" s="62"/>
    </row>
    <row r="14" spans="2:13" ht="20.100000000000001" customHeight="1" x14ac:dyDescent="0.15">
      <c r="B14" s="7"/>
      <c r="C14" s="28" t="s">
        <v>39</v>
      </c>
      <c r="D14" s="59">
        <v>142699</v>
      </c>
      <c r="E14" s="59">
        <v>146007</v>
      </c>
      <c r="F14" s="59">
        <v>149411</v>
      </c>
      <c r="G14" s="59">
        <v>152913</v>
      </c>
      <c r="H14" s="59">
        <v>156515</v>
      </c>
      <c r="I14" s="33">
        <f t="shared" si="1"/>
        <v>747545</v>
      </c>
      <c r="J14" s="40" t="s">
        <v>30</v>
      </c>
      <c r="K14" s="62" t="s">
        <v>78</v>
      </c>
      <c r="L14" s="62"/>
      <c r="M14" s="62" t="s">
        <v>78</v>
      </c>
    </row>
    <row r="15" spans="2:13" ht="20.100000000000001" customHeight="1" x14ac:dyDescent="0.15">
      <c r="B15" s="7"/>
      <c r="C15" s="28" t="s">
        <v>87</v>
      </c>
      <c r="D15" s="59">
        <v>708790</v>
      </c>
      <c r="E15" s="59">
        <v>725218</v>
      </c>
      <c r="F15" s="59">
        <v>742126</v>
      </c>
      <c r="G15" s="59">
        <v>759524</v>
      </c>
      <c r="H15" s="59">
        <v>777411</v>
      </c>
      <c r="I15" s="33">
        <f t="shared" si="1"/>
        <v>3713069</v>
      </c>
      <c r="J15" s="40" t="s">
        <v>30</v>
      </c>
      <c r="K15" s="62" t="s">
        <v>78</v>
      </c>
      <c r="L15" s="62"/>
      <c r="M15" s="62" t="s">
        <v>78</v>
      </c>
    </row>
    <row r="16" spans="2:13" ht="20.100000000000001" customHeight="1" x14ac:dyDescent="0.15">
      <c r="B16" s="7"/>
      <c r="C16" s="6" t="s">
        <v>40</v>
      </c>
      <c r="D16" s="57">
        <v>13435</v>
      </c>
      <c r="E16" s="57">
        <v>13435</v>
      </c>
      <c r="F16" s="57">
        <v>13435</v>
      </c>
      <c r="G16" s="57">
        <v>13435</v>
      </c>
      <c r="H16" s="57">
        <v>13435</v>
      </c>
      <c r="I16" s="33">
        <f t="shared" si="1"/>
        <v>67175</v>
      </c>
      <c r="J16" s="40" t="s">
        <v>30</v>
      </c>
      <c r="K16" s="62"/>
      <c r="L16" s="62"/>
      <c r="M16" s="62"/>
    </row>
    <row r="17" spans="2:13" ht="20.100000000000001" customHeight="1" x14ac:dyDescent="0.15">
      <c r="B17" s="7"/>
      <c r="C17" s="6" t="s">
        <v>41</v>
      </c>
      <c r="D17" s="77"/>
      <c r="E17" s="77"/>
      <c r="F17" s="77"/>
      <c r="G17" s="77"/>
      <c r="H17" s="77"/>
      <c r="I17" s="33">
        <f t="shared" si="1"/>
        <v>0</v>
      </c>
      <c r="J17" s="40" t="s">
        <v>29</v>
      </c>
      <c r="K17" s="62"/>
      <c r="L17" s="62"/>
      <c r="M17" s="62" t="s">
        <v>78</v>
      </c>
    </row>
    <row r="18" spans="2:13" ht="20.100000000000001" customHeight="1" x14ac:dyDescent="0.15">
      <c r="B18" s="4" t="s">
        <v>92</v>
      </c>
      <c r="C18" s="17"/>
      <c r="D18" s="34">
        <f>SUM(D19:D22)</f>
        <v>246254</v>
      </c>
      <c r="E18" s="34">
        <f t="shared" ref="E18:H18" si="2">SUM(E19:E22)</f>
        <v>253888</v>
      </c>
      <c r="F18" s="34">
        <f t="shared" si="2"/>
        <v>261759</v>
      </c>
      <c r="G18" s="34">
        <f t="shared" si="2"/>
        <v>269873</v>
      </c>
      <c r="H18" s="34">
        <f t="shared" si="2"/>
        <v>278239</v>
      </c>
      <c r="I18" s="33">
        <f t="shared" si="1"/>
        <v>1310013</v>
      </c>
      <c r="J18" s="40" t="s">
        <v>70</v>
      </c>
      <c r="K18" s="65"/>
      <c r="L18" s="65"/>
      <c r="M18" s="65"/>
    </row>
    <row r="19" spans="2:13" ht="20.100000000000001" customHeight="1" x14ac:dyDescent="0.15">
      <c r="B19" s="7"/>
      <c r="C19" s="6" t="s">
        <v>16</v>
      </c>
      <c r="D19" s="78"/>
      <c r="E19" s="78"/>
      <c r="F19" s="78"/>
      <c r="G19" s="78"/>
      <c r="H19" s="78"/>
      <c r="I19" s="33">
        <f t="shared" si="1"/>
        <v>0</v>
      </c>
      <c r="J19" s="40" t="s">
        <v>29</v>
      </c>
      <c r="K19" s="62"/>
      <c r="L19" s="62" t="s">
        <v>78</v>
      </c>
      <c r="M19" s="62"/>
    </row>
    <row r="20" spans="2:13" ht="20.100000000000001" customHeight="1" x14ac:dyDescent="0.15">
      <c r="B20" s="30"/>
      <c r="C20" s="6" t="s">
        <v>18</v>
      </c>
      <c r="D20" s="78"/>
      <c r="E20" s="78"/>
      <c r="F20" s="78"/>
      <c r="G20" s="78"/>
      <c r="H20" s="78"/>
      <c r="I20" s="33">
        <f t="shared" si="1"/>
        <v>0</v>
      </c>
      <c r="J20" s="40" t="s">
        <v>29</v>
      </c>
      <c r="K20" s="62"/>
      <c r="L20" s="62"/>
      <c r="M20" s="62"/>
    </row>
    <row r="21" spans="2:13" ht="20.100000000000001" customHeight="1" x14ac:dyDescent="0.15">
      <c r="B21" s="30"/>
      <c r="C21" s="6" t="s">
        <v>42</v>
      </c>
      <c r="D21" s="57">
        <v>246254</v>
      </c>
      <c r="E21" s="57">
        <v>253888</v>
      </c>
      <c r="F21" s="57">
        <v>261759</v>
      </c>
      <c r="G21" s="57">
        <v>269873</v>
      </c>
      <c r="H21" s="57">
        <v>278239</v>
      </c>
      <c r="I21" s="33">
        <f t="shared" si="1"/>
        <v>1310013</v>
      </c>
      <c r="J21" s="40" t="s">
        <v>31</v>
      </c>
      <c r="K21" s="62"/>
      <c r="L21" s="62"/>
      <c r="M21" s="62" t="s">
        <v>78</v>
      </c>
    </row>
    <row r="22" spans="2:13" ht="20.100000000000001" customHeight="1" x14ac:dyDescent="0.15">
      <c r="B22" s="7"/>
      <c r="C22" s="6" t="s">
        <v>20</v>
      </c>
      <c r="D22" s="78"/>
      <c r="E22" s="78"/>
      <c r="F22" s="78"/>
      <c r="G22" s="78"/>
      <c r="H22" s="78"/>
      <c r="I22" s="33">
        <f t="shared" si="1"/>
        <v>0</v>
      </c>
      <c r="J22" s="40" t="s">
        <v>29</v>
      </c>
      <c r="K22" s="62"/>
      <c r="L22" s="62"/>
      <c r="M22" s="62" t="s">
        <v>78</v>
      </c>
    </row>
    <row r="23" spans="2:13" ht="20.100000000000001" customHeight="1" x14ac:dyDescent="0.15">
      <c r="B23" s="4" t="s">
        <v>93</v>
      </c>
      <c r="C23" s="18"/>
      <c r="D23" s="34">
        <f>SUM(D24:D27)</f>
        <v>0</v>
      </c>
      <c r="E23" s="34">
        <f t="shared" ref="E23" si="3">SUM(E24:E27)</f>
        <v>0</v>
      </c>
      <c r="F23" s="34">
        <f t="shared" ref="F23" si="4">SUM(F24:F27)</f>
        <v>0</v>
      </c>
      <c r="G23" s="34">
        <f t="shared" ref="G23" si="5">SUM(G24:G27)</f>
        <v>0</v>
      </c>
      <c r="H23" s="34">
        <f t="shared" ref="H23" si="6">SUM(H24:H27)</f>
        <v>0</v>
      </c>
      <c r="I23" s="33">
        <f t="shared" si="1"/>
        <v>0</v>
      </c>
      <c r="J23" s="40" t="s">
        <v>70</v>
      </c>
      <c r="K23" s="65"/>
      <c r="L23" s="65"/>
      <c r="M23" s="65"/>
    </row>
    <row r="24" spans="2:13" ht="20.100000000000001" customHeight="1" x14ac:dyDescent="0.15">
      <c r="B24" s="7"/>
      <c r="C24" s="6" t="s">
        <v>16</v>
      </c>
      <c r="D24" s="78"/>
      <c r="E24" s="78"/>
      <c r="F24" s="78"/>
      <c r="G24" s="78"/>
      <c r="H24" s="78"/>
      <c r="I24" s="33">
        <f t="shared" si="1"/>
        <v>0</v>
      </c>
      <c r="J24" s="40" t="s">
        <v>29</v>
      </c>
      <c r="K24" s="62"/>
      <c r="L24" s="62" t="s">
        <v>78</v>
      </c>
      <c r="M24" s="62"/>
    </row>
    <row r="25" spans="2:13" ht="20.100000000000001" customHeight="1" x14ac:dyDescent="0.15">
      <c r="B25" s="30"/>
      <c r="C25" s="28" t="s">
        <v>19</v>
      </c>
      <c r="D25" s="78"/>
      <c r="E25" s="78"/>
      <c r="F25" s="78"/>
      <c r="G25" s="78"/>
      <c r="H25" s="78"/>
      <c r="I25" s="33">
        <f t="shared" si="1"/>
        <v>0</v>
      </c>
      <c r="J25" s="40" t="s">
        <v>29</v>
      </c>
      <c r="K25" s="62" t="s">
        <v>78</v>
      </c>
      <c r="L25" s="62"/>
      <c r="M25" s="62" t="s">
        <v>78</v>
      </c>
    </row>
    <row r="26" spans="2:13" ht="20.100000000000001" customHeight="1" x14ac:dyDescent="0.15">
      <c r="B26" s="30"/>
      <c r="C26" s="6" t="s">
        <v>43</v>
      </c>
      <c r="D26" s="77"/>
      <c r="E26" s="77"/>
      <c r="F26" s="77"/>
      <c r="G26" s="77"/>
      <c r="H26" s="77"/>
      <c r="I26" s="33">
        <f t="shared" si="1"/>
        <v>0</v>
      </c>
      <c r="J26" s="40" t="s">
        <v>29</v>
      </c>
      <c r="K26" s="62"/>
      <c r="L26" s="62"/>
      <c r="M26" s="62"/>
    </row>
    <row r="27" spans="2:13" ht="20.100000000000001" customHeight="1" x14ac:dyDescent="0.15">
      <c r="B27" s="29"/>
      <c r="C27" s="28" t="s">
        <v>20</v>
      </c>
      <c r="D27" s="78"/>
      <c r="E27" s="78"/>
      <c r="F27" s="78"/>
      <c r="G27" s="78"/>
      <c r="H27" s="78"/>
      <c r="I27" s="33">
        <f t="shared" si="1"/>
        <v>0</v>
      </c>
      <c r="J27" s="40" t="s">
        <v>29</v>
      </c>
      <c r="K27" s="62" t="s">
        <v>78</v>
      </c>
      <c r="L27" s="62"/>
      <c r="M27" s="62" t="s">
        <v>78</v>
      </c>
    </row>
    <row r="28" spans="2:13" ht="20.100000000000001" customHeight="1" x14ac:dyDescent="0.15">
      <c r="B28" s="4" t="s">
        <v>94</v>
      </c>
      <c r="C28" s="18"/>
      <c r="D28" s="34">
        <f>SUM(D29:D32)</f>
        <v>68935</v>
      </c>
      <c r="E28" s="34">
        <f t="shared" ref="E28:H28" si="7">SUM(E29:E32)</f>
        <v>70532</v>
      </c>
      <c r="F28" s="34">
        <f t="shared" si="7"/>
        <v>72177</v>
      </c>
      <c r="G28" s="34">
        <f t="shared" si="7"/>
        <v>73869</v>
      </c>
      <c r="H28" s="34">
        <f t="shared" si="7"/>
        <v>75609</v>
      </c>
      <c r="I28" s="33">
        <f t="shared" si="1"/>
        <v>361122</v>
      </c>
      <c r="J28" s="40" t="s">
        <v>70</v>
      </c>
      <c r="K28" s="63"/>
      <c r="L28" s="63"/>
      <c r="M28" s="63"/>
    </row>
    <row r="29" spans="2:13" ht="20.100000000000001" customHeight="1" x14ac:dyDescent="0.15">
      <c r="B29" s="7"/>
      <c r="C29" s="6" t="s">
        <v>16</v>
      </c>
      <c r="D29" s="79"/>
      <c r="E29" s="79"/>
      <c r="F29" s="79"/>
      <c r="G29" s="79"/>
      <c r="H29" s="79"/>
      <c r="I29" s="33">
        <f t="shared" si="1"/>
        <v>0</v>
      </c>
      <c r="J29" s="40" t="s">
        <v>29</v>
      </c>
      <c r="K29" s="62"/>
      <c r="L29" s="62" t="s">
        <v>78</v>
      </c>
      <c r="M29" s="62"/>
    </row>
    <row r="30" spans="2:13" ht="20.100000000000001" customHeight="1" x14ac:dyDescent="0.15">
      <c r="B30" s="30"/>
      <c r="C30" s="28" t="s">
        <v>21</v>
      </c>
      <c r="D30" s="79"/>
      <c r="E30" s="79"/>
      <c r="F30" s="79"/>
      <c r="G30" s="79"/>
      <c r="H30" s="79"/>
      <c r="I30" s="33">
        <f t="shared" si="1"/>
        <v>0</v>
      </c>
      <c r="J30" s="40" t="s">
        <v>29</v>
      </c>
      <c r="K30" s="62"/>
      <c r="L30" s="62"/>
      <c r="M30" s="62"/>
    </row>
    <row r="31" spans="2:13" ht="20.100000000000001" customHeight="1" x14ac:dyDescent="0.15">
      <c r="B31" s="30"/>
      <c r="C31" s="6" t="s">
        <v>100</v>
      </c>
      <c r="D31" s="60">
        <v>68935</v>
      </c>
      <c r="E31" s="60">
        <v>70532</v>
      </c>
      <c r="F31" s="60">
        <v>72177</v>
      </c>
      <c r="G31" s="60">
        <v>73869</v>
      </c>
      <c r="H31" s="60">
        <v>75609</v>
      </c>
      <c r="I31" s="33">
        <f t="shared" si="1"/>
        <v>361122</v>
      </c>
      <c r="J31" s="40" t="s">
        <v>30</v>
      </c>
      <c r="K31" s="62" t="s">
        <v>78</v>
      </c>
      <c r="L31" s="62"/>
      <c r="M31" s="62" t="s">
        <v>78</v>
      </c>
    </row>
    <row r="32" spans="2:13" ht="20.100000000000001" customHeight="1" x14ac:dyDescent="0.15">
      <c r="B32" s="30"/>
      <c r="C32" s="28" t="s">
        <v>20</v>
      </c>
      <c r="D32" s="80"/>
      <c r="E32" s="80"/>
      <c r="F32" s="80"/>
      <c r="G32" s="80"/>
      <c r="H32" s="80"/>
      <c r="I32" s="33">
        <f t="shared" si="1"/>
        <v>0</v>
      </c>
      <c r="J32" s="40" t="s">
        <v>29</v>
      </c>
      <c r="K32" s="76"/>
      <c r="L32" s="76"/>
      <c r="M32" s="76"/>
    </row>
    <row r="33" spans="2:13" ht="20.100000000000001" customHeight="1" x14ac:dyDescent="0.15">
      <c r="B33" s="4" t="s">
        <v>95</v>
      </c>
      <c r="C33" s="19"/>
      <c r="D33" s="34">
        <f>SUM(D34:D36)</f>
        <v>18545</v>
      </c>
      <c r="E33" s="34">
        <f>SUM(E34:E36)</f>
        <v>19120</v>
      </c>
      <c r="F33" s="34">
        <f>SUM(F34:F36)</f>
        <v>19712</v>
      </c>
      <c r="G33" s="34">
        <f>SUM(G34:G36)</f>
        <v>20323</v>
      </c>
      <c r="H33" s="34">
        <f>SUM(H34:H36)</f>
        <v>20953</v>
      </c>
      <c r="I33" s="33">
        <f t="shared" si="1"/>
        <v>98653</v>
      </c>
      <c r="J33" s="40" t="s">
        <v>70</v>
      </c>
      <c r="K33" s="63"/>
      <c r="L33" s="63"/>
      <c r="M33" s="63"/>
    </row>
    <row r="34" spans="2:13" ht="20.100000000000001" customHeight="1" x14ac:dyDescent="0.15">
      <c r="B34" s="30"/>
      <c r="C34" s="28" t="s">
        <v>16</v>
      </c>
      <c r="D34" s="78"/>
      <c r="E34" s="78"/>
      <c r="F34" s="78"/>
      <c r="G34" s="78"/>
      <c r="H34" s="78"/>
      <c r="I34" s="41">
        <f t="shared" si="1"/>
        <v>0</v>
      </c>
      <c r="J34" s="40" t="s">
        <v>29</v>
      </c>
      <c r="K34" s="62"/>
      <c r="L34" s="62" t="s">
        <v>78</v>
      </c>
      <c r="M34" s="62"/>
    </row>
    <row r="35" spans="2:13" ht="20.100000000000001" customHeight="1" x14ac:dyDescent="0.15">
      <c r="B35" s="30"/>
      <c r="C35" s="28" t="s">
        <v>22</v>
      </c>
      <c r="D35" s="78"/>
      <c r="E35" s="78"/>
      <c r="F35" s="78"/>
      <c r="G35" s="78"/>
      <c r="H35" s="78"/>
      <c r="I35" s="41">
        <f t="shared" si="1"/>
        <v>0</v>
      </c>
      <c r="J35" s="40" t="s">
        <v>29</v>
      </c>
      <c r="K35" s="62"/>
      <c r="L35" s="62"/>
      <c r="M35" s="62" t="s">
        <v>78</v>
      </c>
    </row>
    <row r="36" spans="2:13" ht="24" x14ac:dyDescent="0.15">
      <c r="B36" s="30"/>
      <c r="C36" s="75" t="s">
        <v>99</v>
      </c>
      <c r="D36" s="59">
        <v>18545</v>
      </c>
      <c r="E36" s="59">
        <v>19120</v>
      </c>
      <c r="F36" s="59">
        <v>19712</v>
      </c>
      <c r="G36" s="59">
        <v>20323</v>
      </c>
      <c r="H36" s="59">
        <v>20953</v>
      </c>
      <c r="I36" s="41">
        <f t="shared" si="1"/>
        <v>98653</v>
      </c>
      <c r="J36" s="40" t="s">
        <v>30</v>
      </c>
      <c r="K36" s="62"/>
      <c r="L36" s="62"/>
      <c r="M36" s="62" t="s">
        <v>78</v>
      </c>
    </row>
    <row r="37" spans="2:13" ht="20.100000000000001" customHeight="1" x14ac:dyDescent="0.15">
      <c r="B37" s="4" t="s">
        <v>96</v>
      </c>
      <c r="C37" s="44"/>
      <c r="D37" s="47">
        <f>SUM(D38:D40)</f>
        <v>0</v>
      </c>
      <c r="E37" s="47">
        <f t="shared" ref="E37:H37" si="8">SUM(E38:E40)</f>
        <v>0</v>
      </c>
      <c r="F37" s="47">
        <f t="shared" si="8"/>
        <v>0</v>
      </c>
      <c r="G37" s="47">
        <f t="shared" si="8"/>
        <v>0</v>
      </c>
      <c r="H37" s="47">
        <f t="shared" si="8"/>
        <v>0</v>
      </c>
      <c r="I37" s="45">
        <f t="shared" ref="I37:I40" si="9">SUM(D37:H37)</f>
        <v>0</v>
      </c>
      <c r="J37" s="40" t="s">
        <v>70</v>
      </c>
      <c r="K37" s="65"/>
      <c r="L37" s="65"/>
      <c r="M37" s="65"/>
    </row>
    <row r="38" spans="2:13" ht="20.100000000000001" customHeight="1" x14ac:dyDescent="0.15">
      <c r="B38" s="7"/>
      <c r="C38" s="44" t="s">
        <v>44</v>
      </c>
      <c r="D38" s="81"/>
      <c r="E38" s="81"/>
      <c r="F38" s="81"/>
      <c r="G38" s="81"/>
      <c r="H38" s="81"/>
      <c r="I38" s="45">
        <f t="shared" si="9"/>
        <v>0</v>
      </c>
      <c r="J38" s="40" t="s">
        <v>29</v>
      </c>
      <c r="K38" s="62"/>
      <c r="L38" s="62"/>
      <c r="M38" s="62" t="s">
        <v>78</v>
      </c>
    </row>
    <row r="39" spans="2:13" ht="20.100000000000001" customHeight="1" x14ac:dyDescent="0.15">
      <c r="B39" s="7"/>
      <c r="C39" s="44" t="s">
        <v>45</v>
      </c>
      <c r="D39" s="81"/>
      <c r="E39" s="81"/>
      <c r="F39" s="81"/>
      <c r="G39" s="81"/>
      <c r="H39" s="81"/>
      <c r="I39" s="45">
        <f t="shared" si="9"/>
        <v>0</v>
      </c>
      <c r="J39" s="40" t="s">
        <v>29</v>
      </c>
      <c r="K39" s="62"/>
      <c r="L39" s="62" t="s">
        <v>78</v>
      </c>
      <c r="M39" s="62"/>
    </row>
    <row r="40" spans="2:13" ht="20.100000000000001" customHeight="1" thickBot="1" x14ac:dyDescent="0.2">
      <c r="B40" s="46"/>
      <c r="C40" s="44" t="s">
        <v>46</v>
      </c>
      <c r="D40" s="81"/>
      <c r="E40" s="81"/>
      <c r="F40" s="81"/>
      <c r="G40" s="81"/>
      <c r="H40" s="81"/>
      <c r="I40" s="45">
        <f t="shared" si="9"/>
        <v>0</v>
      </c>
      <c r="J40" s="40" t="s">
        <v>29</v>
      </c>
      <c r="K40" s="67"/>
      <c r="L40" s="67" t="s">
        <v>78</v>
      </c>
      <c r="M40" s="67" t="s">
        <v>78</v>
      </c>
    </row>
    <row r="41" spans="2:13" ht="20.100000000000001" customHeight="1" thickTop="1" x14ac:dyDescent="0.15">
      <c r="B41" s="100" t="s">
        <v>9</v>
      </c>
      <c r="C41" s="101"/>
      <c r="D41" s="35">
        <f>D5+D18+D23+D28+D33+D37</f>
        <v>1252439</v>
      </c>
      <c r="E41" s="35">
        <f t="shared" ref="E41:H41" si="10">E5+E18+E23+E28+E33+E37</f>
        <v>1283648</v>
      </c>
      <c r="F41" s="35">
        <f t="shared" si="10"/>
        <v>1315787</v>
      </c>
      <c r="G41" s="35">
        <f t="shared" si="10"/>
        <v>1348876</v>
      </c>
      <c r="H41" s="35">
        <f t="shared" si="10"/>
        <v>1382928</v>
      </c>
      <c r="I41" s="36">
        <f>SUM(D41:H41)</f>
        <v>6583678</v>
      </c>
      <c r="J41" s="42" t="s">
        <v>70</v>
      </c>
      <c r="K41" s="66"/>
      <c r="L41" s="66"/>
      <c r="M41" s="66"/>
    </row>
    <row r="42" spans="2:13" ht="5.0999999999999996" customHeight="1" x14ac:dyDescent="0.15"/>
    <row r="43" spans="2:13" ht="20.100000000000001" customHeight="1" x14ac:dyDescent="0.15">
      <c r="B43" s="2" t="s">
        <v>72</v>
      </c>
    </row>
  </sheetData>
  <sheetProtection algorithmName="SHA-512" hashValue="otiiOwas+tCu1e0hmRh1dZswipdWRxp4z50cm8zN+QIDvf1MKhUE+brjGF2PIqzSg4v468MAr2V8TcLYKRlE3A==" saltValue="s8n1EHmgdWoF9niEa6LnBA==" spinCount="100000" sheet="1" objects="1" scenarios="1"/>
  <mergeCells count="4">
    <mergeCell ref="B41:C41"/>
    <mergeCell ref="I3:I4"/>
    <mergeCell ref="J3:J4"/>
    <mergeCell ref="K3:M3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5"/>
  <sheetViews>
    <sheetView workbookViewId="0">
      <selection activeCell="I20" sqref="I20"/>
    </sheetView>
  </sheetViews>
  <sheetFormatPr defaultRowHeight="20.100000000000001" customHeight="1" x14ac:dyDescent="0.15"/>
  <cols>
    <col min="1" max="1" width="2.625" style="2" customWidth="1"/>
    <col min="2" max="2" width="3.625" style="2" customWidth="1"/>
    <col min="3" max="3" width="51.5" style="2" customWidth="1"/>
    <col min="4" max="8" width="11.75" style="2" customWidth="1"/>
    <col min="9" max="9" width="12.625" style="2" customWidth="1"/>
    <col min="10" max="10" width="14.875" style="2" customWidth="1"/>
    <col min="11" max="11" width="6.25" style="2" customWidth="1"/>
    <col min="12" max="16384" width="9" style="2"/>
  </cols>
  <sheetData>
    <row r="1" spans="2:11" s="1" customFormat="1" ht="20.100000000000001" customHeight="1" x14ac:dyDescent="0.15">
      <c r="B1" s="1" t="s">
        <v>101</v>
      </c>
    </row>
    <row r="2" spans="2:11" ht="20.100000000000001" customHeight="1" x14ac:dyDescent="0.15">
      <c r="I2" s="3" t="s">
        <v>71</v>
      </c>
    </row>
    <row r="3" spans="2:11" ht="20.100000000000001" customHeight="1" x14ac:dyDescent="0.15">
      <c r="B3" s="9"/>
      <c r="C3" s="10" t="s">
        <v>8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02" t="s">
        <v>7</v>
      </c>
      <c r="J3" s="106" t="s">
        <v>28</v>
      </c>
      <c r="K3" s="64" t="s">
        <v>84</v>
      </c>
    </row>
    <row r="4" spans="2:11" ht="20.100000000000001" customHeight="1" x14ac:dyDescent="0.15">
      <c r="B4" s="12" t="s">
        <v>0</v>
      </c>
      <c r="C4" s="13"/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03"/>
      <c r="J4" s="107"/>
      <c r="K4" s="64" t="s">
        <v>85</v>
      </c>
    </row>
    <row r="5" spans="2:11" ht="20.100000000000001" customHeight="1" x14ac:dyDescent="0.15">
      <c r="B5" s="5" t="s">
        <v>6</v>
      </c>
      <c r="C5" s="6"/>
      <c r="D5" s="25">
        <f>SUM(D6:D7)</f>
        <v>0</v>
      </c>
      <c r="E5" s="25">
        <f>SUM(E6:E7)</f>
        <v>0</v>
      </c>
      <c r="F5" s="25">
        <f>SUM(F6:F7)</f>
        <v>0</v>
      </c>
      <c r="G5" s="25">
        <f>SUM(G6:G7)</f>
        <v>0</v>
      </c>
      <c r="H5" s="25">
        <f>SUM(H6:H7)</f>
        <v>0</v>
      </c>
      <c r="I5" s="23">
        <f t="shared" ref="I5:I11" si="0">SUM(D5:H5)</f>
        <v>0</v>
      </c>
      <c r="J5" s="43" t="s">
        <v>13</v>
      </c>
      <c r="K5" s="6"/>
    </row>
    <row r="6" spans="2:11" ht="20.100000000000001" customHeight="1" x14ac:dyDescent="0.15">
      <c r="B6" s="7"/>
      <c r="C6" s="6" t="s">
        <v>61</v>
      </c>
      <c r="D6" s="82"/>
      <c r="E6" s="83"/>
      <c r="F6" s="83"/>
      <c r="G6" s="83"/>
      <c r="H6" s="83"/>
      <c r="I6" s="23">
        <f t="shared" si="0"/>
        <v>0</v>
      </c>
      <c r="J6" s="43" t="s">
        <v>32</v>
      </c>
      <c r="K6" s="6"/>
    </row>
    <row r="7" spans="2:11" ht="20.100000000000001" customHeight="1" x14ac:dyDescent="0.15">
      <c r="B7" s="7"/>
      <c r="C7" s="6" t="s">
        <v>52</v>
      </c>
      <c r="D7" s="83"/>
      <c r="E7" s="82"/>
      <c r="F7" s="83"/>
      <c r="G7" s="83"/>
      <c r="H7" s="83"/>
      <c r="I7" s="23">
        <f t="shared" si="0"/>
        <v>0</v>
      </c>
      <c r="J7" s="43" t="s">
        <v>32</v>
      </c>
      <c r="K7" s="6"/>
    </row>
    <row r="8" spans="2:11" ht="20.100000000000001" customHeight="1" x14ac:dyDescent="0.15">
      <c r="B8" s="5" t="s">
        <v>10</v>
      </c>
      <c r="C8" s="6"/>
      <c r="D8" s="84"/>
      <c r="E8" s="84"/>
      <c r="F8" s="84"/>
      <c r="G8" s="84"/>
      <c r="H8" s="84"/>
      <c r="I8" s="23">
        <f t="shared" si="0"/>
        <v>0</v>
      </c>
      <c r="J8" s="43" t="s">
        <v>32</v>
      </c>
      <c r="K8" s="6"/>
    </row>
    <row r="9" spans="2:11" ht="20.100000000000001" customHeight="1" x14ac:dyDescent="0.15">
      <c r="B9" s="5" t="s">
        <v>11</v>
      </c>
      <c r="C9" s="6"/>
      <c r="D9" s="25">
        <f>SUM(D10:D11)</f>
        <v>0</v>
      </c>
      <c r="E9" s="25">
        <f>SUM(E10:E11)</f>
        <v>0</v>
      </c>
      <c r="F9" s="25">
        <f>SUM(F10:F11)</f>
        <v>0</v>
      </c>
      <c r="G9" s="25">
        <f>SUM(G10:G11)</f>
        <v>0</v>
      </c>
      <c r="H9" s="25">
        <f>SUM(H10:H11)</f>
        <v>0</v>
      </c>
      <c r="I9" s="23">
        <f t="shared" si="0"/>
        <v>0</v>
      </c>
      <c r="J9" s="43" t="s">
        <v>13</v>
      </c>
      <c r="K9" s="6"/>
    </row>
    <row r="10" spans="2:11" ht="20.100000000000001" customHeight="1" x14ac:dyDescent="0.15">
      <c r="B10" s="7"/>
      <c r="C10" s="6" t="s">
        <v>60</v>
      </c>
      <c r="D10" s="85"/>
      <c r="E10" s="82"/>
      <c r="F10" s="82"/>
      <c r="G10" s="85"/>
      <c r="H10" s="85"/>
      <c r="I10" s="23">
        <f t="shared" si="0"/>
        <v>0</v>
      </c>
      <c r="J10" s="43" t="s">
        <v>32</v>
      </c>
      <c r="K10" s="68"/>
    </row>
    <row r="11" spans="2:11" ht="20.100000000000001" customHeight="1" thickBot="1" x14ac:dyDescent="0.2">
      <c r="B11" s="7"/>
      <c r="C11" s="6" t="s">
        <v>52</v>
      </c>
      <c r="D11" s="85"/>
      <c r="E11" s="85"/>
      <c r="F11" s="82"/>
      <c r="G11" s="82"/>
      <c r="H11" s="82"/>
      <c r="I11" s="23">
        <f t="shared" si="0"/>
        <v>0</v>
      </c>
      <c r="J11" s="43" t="s">
        <v>32</v>
      </c>
      <c r="K11" s="6"/>
    </row>
    <row r="12" spans="2:11" ht="20.100000000000001" customHeight="1" thickTop="1" x14ac:dyDescent="0.15">
      <c r="B12" s="108" t="s">
        <v>9</v>
      </c>
      <c r="C12" s="109"/>
      <c r="D12" s="26">
        <f>D5+D8+D9</f>
        <v>0</v>
      </c>
      <c r="E12" s="26">
        <f>E5+E8+E9</f>
        <v>0</v>
      </c>
      <c r="F12" s="26">
        <f>F5+F8+F9</f>
        <v>0</v>
      </c>
      <c r="G12" s="26">
        <f>G5+G8+G9</f>
        <v>0</v>
      </c>
      <c r="H12" s="26">
        <f>H5+H8+H9</f>
        <v>0</v>
      </c>
      <c r="I12" s="24">
        <f>SUM(D12:H12)</f>
        <v>0</v>
      </c>
      <c r="J12" s="42" t="s">
        <v>70</v>
      </c>
      <c r="K12" s="8"/>
    </row>
    <row r="13" spans="2:11" ht="5.0999999999999996" customHeight="1" x14ac:dyDescent="0.15"/>
    <row r="14" spans="2:11" ht="20.100000000000001" customHeight="1" x14ac:dyDescent="0.15">
      <c r="B14" s="2" t="s">
        <v>73</v>
      </c>
    </row>
    <row r="15" spans="2:11" ht="20.100000000000001" customHeight="1" x14ac:dyDescent="0.15">
      <c r="H15" s="20"/>
    </row>
  </sheetData>
  <sheetProtection algorithmName="SHA-512" hashValue="DdEpjs+bChOnqtLBMP9FGGT3jl9OK/ydOuP30yve1fKKninnTypy0bCLKFtsfmYymkSABdc5SzaDONp7Z/ki0Q==" saltValue="ra7cwfnEBaJL5i2/bFzaxQ==" spinCount="100000" sheet="1" objects="1" scenarios="1"/>
  <mergeCells count="3">
    <mergeCell ref="J3:J4"/>
    <mergeCell ref="B12:C12"/>
    <mergeCell ref="I3:I4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37"/>
  <sheetViews>
    <sheetView zoomScaleNormal="100" workbookViewId="0">
      <selection activeCell="G23" sqref="G23"/>
    </sheetView>
  </sheetViews>
  <sheetFormatPr defaultRowHeight="20.100000000000001" customHeight="1" x14ac:dyDescent="0.15"/>
  <cols>
    <col min="1" max="1" width="2.625" style="2" customWidth="1"/>
    <col min="2" max="3" width="3.625" style="2" customWidth="1"/>
    <col min="4" max="4" width="51.5" style="2" customWidth="1"/>
    <col min="5" max="9" width="9.625" style="2" customWidth="1"/>
    <col min="10" max="10" width="12.625" style="2" customWidth="1"/>
    <col min="11" max="11" width="14.875" style="2" customWidth="1"/>
    <col min="12" max="12" width="5.875" style="2" customWidth="1"/>
    <col min="13" max="16384" width="9" style="2"/>
  </cols>
  <sheetData>
    <row r="1" spans="2:12" s="1" customFormat="1" ht="20.100000000000001" customHeight="1" x14ac:dyDescent="0.15">
      <c r="B1" s="1" t="s">
        <v>102</v>
      </c>
    </row>
    <row r="2" spans="2:12" ht="20.100000000000001" customHeight="1" x14ac:dyDescent="0.15">
      <c r="J2" s="3" t="s">
        <v>71</v>
      </c>
    </row>
    <row r="3" spans="2:12" ht="20.100000000000001" customHeight="1" x14ac:dyDescent="0.15">
      <c r="B3" s="9"/>
      <c r="C3" s="15"/>
      <c r="D3" s="10" t="s">
        <v>8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02" t="s">
        <v>7</v>
      </c>
      <c r="K3" s="104" t="s">
        <v>28</v>
      </c>
      <c r="L3" s="64" t="s">
        <v>84</v>
      </c>
    </row>
    <row r="4" spans="2:12" ht="20.100000000000001" customHeight="1" x14ac:dyDescent="0.15">
      <c r="B4" s="12" t="s">
        <v>0</v>
      </c>
      <c r="C4" s="16"/>
      <c r="D4" s="13"/>
      <c r="E4" s="14" t="s">
        <v>79</v>
      </c>
      <c r="F4" s="14" t="s">
        <v>80</v>
      </c>
      <c r="G4" s="14" t="s">
        <v>81</v>
      </c>
      <c r="H4" s="14" t="s">
        <v>82</v>
      </c>
      <c r="I4" s="14" t="s">
        <v>83</v>
      </c>
      <c r="J4" s="103"/>
      <c r="K4" s="103"/>
      <c r="L4" s="64" t="s">
        <v>85</v>
      </c>
    </row>
    <row r="5" spans="2:12" ht="20.100000000000001" customHeight="1" x14ac:dyDescent="0.15">
      <c r="B5" s="5" t="s">
        <v>6</v>
      </c>
      <c r="C5" s="6"/>
      <c r="D5" s="6"/>
      <c r="E5" s="22">
        <f>SUM(E6:E15)</f>
        <v>0</v>
      </c>
      <c r="F5" s="22">
        <f>SUM(F6:F15)</f>
        <v>0</v>
      </c>
      <c r="G5" s="22">
        <f>SUM(G6:G15)</f>
        <v>0</v>
      </c>
      <c r="H5" s="22">
        <f>SUM(H6:H15)</f>
        <v>0</v>
      </c>
      <c r="I5" s="22">
        <f>SUM(I6:I15)</f>
        <v>0</v>
      </c>
      <c r="J5" s="23">
        <f t="shared" ref="J5:J16" si="0">SUM(E5:I5)</f>
        <v>0</v>
      </c>
      <c r="K5" s="43" t="s">
        <v>13</v>
      </c>
      <c r="L5" s="6"/>
    </row>
    <row r="6" spans="2:12" ht="20.100000000000001" customHeight="1" x14ac:dyDescent="0.15">
      <c r="B6" s="7"/>
      <c r="C6" s="55" t="s">
        <v>54</v>
      </c>
      <c r="D6" s="51"/>
      <c r="E6" s="82"/>
      <c r="F6" s="82"/>
      <c r="G6" s="82"/>
      <c r="H6" s="82"/>
      <c r="I6" s="82"/>
      <c r="J6" s="23">
        <f t="shared" si="0"/>
        <v>0</v>
      </c>
      <c r="K6" s="43" t="s">
        <v>32</v>
      </c>
      <c r="L6" s="6"/>
    </row>
    <row r="7" spans="2:12" ht="20.100000000000001" customHeight="1" x14ac:dyDescent="0.15">
      <c r="B7" s="7"/>
      <c r="C7" s="53" t="s">
        <v>55</v>
      </c>
      <c r="D7" s="51"/>
      <c r="E7" s="82"/>
      <c r="F7" s="82"/>
      <c r="G7" s="82"/>
      <c r="H7" s="82"/>
      <c r="I7" s="82"/>
      <c r="J7" s="23">
        <f t="shared" si="0"/>
        <v>0</v>
      </c>
      <c r="K7" s="43" t="s">
        <v>32</v>
      </c>
      <c r="L7" s="6"/>
    </row>
    <row r="8" spans="2:12" ht="20.100000000000001" customHeight="1" x14ac:dyDescent="0.15">
      <c r="B8" s="7"/>
      <c r="C8" s="53" t="s">
        <v>56</v>
      </c>
      <c r="D8" s="51"/>
      <c r="E8" s="82"/>
      <c r="F8" s="82"/>
      <c r="G8" s="82"/>
      <c r="H8" s="82"/>
      <c r="I8" s="82"/>
      <c r="J8" s="23">
        <f t="shared" si="0"/>
        <v>0</v>
      </c>
      <c r="K8" s="43" t="s">
        <v>32</v>
      </c>
      <c r="L8" s="6"/>
    </row>
    <row r="9" spans="2:12" ht="20.100000000000001" customHeight="1" x14ac:dyDescent="0.15">
      <c r="B9" s="7"/>
      <c r="C9" s="53" t="s">
        <v>57</v>
      </c>
      <c r="D9" s="51"/>
      <c r="E9" s="82"/>
      <c r="F9" s="82"/>
      <c r="G9" s="82"/>
      <c r="H9" s="82"/>
      <c r="I9" s="82"/>
      <c r="J9" s="23">
        <f t="shared" si="0"/>
        <v>0</v>
      </c>
      <c r="K9" s="43" t="s">
        <v>32</v>
      </c>
      <c r="L9" s="6"/>
    </row>
    <row r="10" spans="2:12" ht="20.100000000000001" customHeight="1" x14ac:dyDescent="0.15">
      <c r="B10" s="7"/>
      <c r="C10" s="53" t="s">
        <v>58</v>
      </c>
      <c r="D10" s="52"/>
      <c r="E10" s="82"/>
      <c r="F10" s="82"/>
      <c r="G10" s="82"/>
      <c r="H10" s="82"/>
      <c r="I10" s="82"/>
      <c r="J10" s="23">
        <f t="shared" si="0"/>
        <v>0</v>
      </c>
      <c r="K10" s="43" t="s">
        <v>32</v>
      </c>
      <c r="L10" s="68"/>
    </row>
    <row r="11" spans="2:12" ht="20.100000000000001" customHeight="1" x14ac:dyDescent="0.15">
      <c r="B11" s="7"/>
      <c r="C11" s="53" t="s">
        <v>59</v>
      </c>
      <c r="D11" s="52"/>
      <c r="E11" s="82"/>
      <c r="F11" s="82"/>
      <c r="G11" s="82"/>
      <c r="H11" s="82"/>
      <c r="I11" s="82"/>
      <c r="J11" s="23">
        <f t="shared" si="0"/>
        <v>0</v>
      </c>
      <c r="K11" s="43" t="s">
        <v>32</v>
      </c>
      <c r="L11" s="6"/>
    </row>
    <row r="12" spans="2:12" ht="20.100000000000001" customHeight="1" x14ac:dyDescent="0.15">
      <c r="B12" s="7"/>
      <c r="C12" s="6" t="s">
        <v>49</v>
      </c>
      <c r="D12" s="6"/>
      <c r="E12" s="82"/>
      <c r="F12" s="82"/>
      <c r="G12" s="82"/>
      <c r="H12" s="82"/>
      <c r="I12" s="82"/>
      <c r="J12" s="23">
        <f t="shared" si="0"/>
        <v>0</v>
      </c>
      <c r="K12" s="43" t="s">
        <v>32</v>
      </c>
      <c r="L12" s="68"/>
    </row>
    <row r="13" spans="2:12" ht="20.100000000000001" customHeight="1" x14ac:dyDescent="0.15">
      <c r="B13" s="7"/>
      <c r="C13" s="55" t="s">
        <v>64</v>
      </c>
      <c r="D13" s="70"/>
      <c r="E13" s="82"/>
      <c r="F13" s="82"/>
      <c r="G13" s="82"/>
      <c r="H13" s="82"/>
      <c r="I13" s="82"/>
      <c r="J13" s="23">
        <f t="shared" si="0"/>
        <v>0</v>
      </c>
      <c r="K13" s="43" t="s">
        <v>32</v>
      </c>
      <c r="L13" s="87"/>
    </row>
    <row r="14" spans="2:12" ht="20.100000000000001" customHeight="1" x14ac:dyDescent="0.15">
      <c r="B14" s="7"/>
      <c r="C14" s="53" t="s">
        <v>50</v>
      </c>
      <c r="D14" s="51"/>
      <c r="E14" s="82"/>
      <c r="F14" s="82"/>
      <c r="G14" s="82"/>
      <c r="H14" s="82"/>
      <c r="I14" s="82"/>
      <c r="J14" s="23">
        <f t="shared" si="0"/>
        <v>0</v>
      </c>
      <c r="K14" s="43" t="s">
        <v>32</v>
      </c>
      <c r="L14" s="6"/>
    </row>
    <row r="15" spans="2:12" ht="20.100000000000001" customHeight="1" x14ac:dyDescent="0.15">
      <c r="B15" s="7"/>
      <c r="C15" s="53" t="s">
        <v>51</v>
      </c>
      <c r="D15" s="52"/>
      <c r="E15" s="82"/>
      <c r="F15" s="82"/>
      <c r="G15" s="82"/>
      <c r="H15" s="82"/>
      <c r="I15" s="82"/>
      <c r="J15" s="23">
        <f t="shared" si="0"/>
        <v>0</v>
      </c>
      <c r="K15" s="43" t="s">
        <v>32</v>
      </c>
      <c r="L15" s="6"/>
    </row>
    <row r="16" spans="2:12" ht="20.100000000000001" customHeight="1" x14ac:dyDescent="0.15">
      <c r="B16" s="5" t="s">
        <v>33</v>
      </c>
      <c r="C16" s="6"/>
      <c r="D16" s="6"/>
      <c r="E16" s="84"/>
      <c r="F16" s="84"/>
      <c r="G16" s="84"/>
      <c r="H16" s="84"/>
      <c r="I16" s="84"/>
      <c r="J16" s="23">
        <f t="shared" si="0"/>
        <v>0</v>
      </c>
      <c r="K16" s="43" t="s">
        <v>32</v>
      </c>
      <c r="L16" s="6"/>
    </row>
    <row r="17" spans="2:12" ht="20.100000000000001" customHeight="1" x14ac:dyDescent="0.15">
      <c r="B17" s="5" t="s">
        <v>14</v>
      </c>
      <c r="C17" s="5"/>
      <c r="D17" s="6"/>
      <c r="E17" s="111" t="s">
        <v>15</v>
      </c>
      <c r="F17" s="112"/>
      <c r="G17" s="112"/>
      <c r="H17" s="112"/>
      <c r="I17" s="112"/>
      <c r="J17" s="27" t="s">
        <v>13</v>
      </c>
      <c r="K17" s="43" t="s">
        <v>13</v>
      </c>
      <c r="L17" s="6"/>
    </row>
    <row r="18" spans="2:12" ht="20.100000000000001" customHeight="1" x14ac:dyDescent="0.15">
      <c r="B18" s="5" t="s">
        <v>12</v>
      </c>
      <c r="C18" s="6"/>
      <c r="D18" s="6"/>
      <c r="E18" s="22">
        <f>SUM(E19:E33)</f>
        <v>0</v>
      </c>
      <c r="F18" s="22">
        <f t="shared" ref="F18:I18" si="1">SUM(F19:F33)</f>
        <v>0</v>
      </c>
      <c r="G18" s="22">
        <f t="shared" si="1"/>
        <v>0</v>
      </c>
      <c r="H18" s="22">
        <f t="shared" si="1"/>
        <v>0</v>
      </c>
      <c r="I18" s="22">
        <f t="shared" si="1"/>
        <v>0</v>
      </c>
      <c r="J18" s="23">
        <f t="shared" ref="J18:J25" si="2">SUM(E18:I18)</f>
        <v>0</v>
      </c>
      <c r="K18" s="43" t="s">
        <v>13</v>
      </c>
      <c r="L18" s="6"/>
    </row>
    <row r="19" spans="2:12" ht="20.100000000000001" customHeight="1" x14ac:dyDescent="0.15">
      <c r="B19" s="7"/>
      <c r="C19" s="55" t="s">
        <v>53</v>
      </c>
      <c r="D19" s="54"/>
      <c r="E19" s="85"/>
      <c r="F19" s="85"/>
      <c r="G19" s="85"/>
      <c r="H19" s="84"/>
      <c r="I19" s="82"/>
      <c r="J19" s="23">
        <f t="shared" si="2"/>
        <v>0</v>
      </c>
      <c r="K19" s="43" t="s">
        <v>32</v>
      </c>
      <c r="L19" s="68" t="s">
        <v>78</v>
      </c>
    </row>
    <row r="20" spans="2:12" ht="20.100000000000001" customHeight="1" x14ac:dyDescent="0.15">
      <c r="B20" s="7"/>
      <c r="C20" s="55" t="s">
        <v>54</v>
      </c>
      <c r="D20" s="51"/>
      <c r="E20" s="82"/>
      <c r="F20" s="82"/>
      <c r="G20" s="82"/>
      <c r="H20" s="82"/>
      <c r="I20" s="82"/>
      <c r="J20" s="23">
        <f t="shared" si="2"/>
        <v>0</v>
      </c>
      <c r="K20" s="43" t="s">
        <v>32</v>
      </c>
      <c r="L20" s="68" t="s">
        <v>86</v>
      </c>
    </row>
    <row r="21" spans="2:12" ht="20.100000000000001" customHeight="1" x14ac:dyDescent="0.15">
      <c r="B21" s="7"/>
      <c r="C21" s="53" t="s">
        <v>55</v>
      </c>
      <c r="D21" s="51"/>
      <c r="E21" s="82"/>
      <c r="F21" s="82"/>
      <c r="G21" s="82"/>
      <c r="H21" s="82"/>
      <c r="I21" s="82"/>
      <c r="J21" s="23">
        <f t="shared" si="2"/>
        <v>0</v>
      </c>
      <c r="K21" s="43" t="s">
        <v>32</v>
      </c>
      <c r="L21" s="68" t="s">
        <v>86</v>
      </c>
    </row>
    <row r="22" spans="2:12" ht="20.100000000000001" customHeight="1" x14ac:dyDescent="0.15">
      <c r="B22" s="7"/>
      <c r="C22" s="53" t="s">
        <v>56</v>
      </c>
      <c r="D22" s="51"/>
      <c r="E22" s="82"/>
      <c r="F22" s="82"/>
      <c r="G22" s="82"/>
      <c r="H22" s="82"/>
      <c r="I22" s="82"/>
      <c r="J22" s="23">
        <f t="shared" si="2"/>
        <v>0</v>
      </c>
      <c r="K22" s="43" t="s">
        <v>32</v>
      </c>
      <c r="L22" s="68" t="s">
        <v>86</v>
      </c>
    </row>
    <row r="23" spans="2:12" ht="20.100000000000001" customHeight="1" x14ac:dyDescent="0.15">
      <c r="B23" s="7"/>
      <c r="C23" s="53" t="s">
        <v>57</v>
      </c>
      <c r="D23" s="51"/>
      <c r="E23" s="82"/>
      <c r="F23" s="82"/>
      <c r="G23" s="82"/>
      <c r="H23" s="82"/>
      <c r="I23" s="82"/>
      <c r="J23" s="23">
        <f t="shared" si="2"/>
        <v>0</v>
      </c>
      <c r="K23" s="43" t="s">
        <v>32</v>
      </c>
      <c r="L23" s="68" t="s">
        <v>86</v>
      </c>
    </row>
    <row r="24" spans="2:12" ht="20.100000000000001" customHeight="1" x14ac:dyDescent="0.15">
      <c r="B24" s="7"/>
      <c r="C24" s="53" t="s">
        <v>58</v>
      </c>
      <c r="D24" s="52"/>
      <c r="E24" s="82"/>
      <c r="F24" s="82"/>
      <c r="G24" s="82"/>
      <c r="H24" s="82"/>
      <c r="I24" s="82"/>
      <c r="J24" s="23">
        <f t="shared" si="2"/>
        <v>0</v>
      </c>
      <c r="K24" s="43" t="s">
        <v>32</v>
      </c>
      <c r="L24" s="68" t="s">
        <v>86</v>
      </c>
    </row>
    <row r="25" spans="2:12" ht="20.100000000000001" customHeight="1" x14ac:dyDescent="0.15">
      <c r="B25" s="7"/>
      <c r="C25" s="53" t="s">
        <v>59</v>
      </c>
      <c r="D25" s="52"/>
      <c r="E25" s="82"/>
      <c r="F25" s="82"/>
      <c r="G25" s="82"/>
      <c r="H25" s="82"/>
      <c r="I25" s="82"/>
      <c r="J25" s="23">
        <f t="shared" si="2"/>
        <v>0</v>
      </c>
      <c r="K25" s="43" t="s">
        <v>32</v>
      </c>
      <c r="L25" s="68" t="s">
        <v>86</v>
      </c>
    </row>
    <row r="26" spans="2:12" ht="20.100000000000001" customHeight="1" x14ac:dyDescent="0.15">
      <c r="B26" s="7"/>
      <c r="C26" s="6" t="s">
        <v>62</v>
      </c>
      <c r="D26" s="6"/>
      <c r="E26" s="82"/>
      <c r="F26" s="82"/>
      <c r="G26" s="82"/>
      <c r="H26" s="82"/>
      <c r="I26" s="82"/>
      <c r="J26" s="50">
        <f t="shared" ref="J26:J33" si="3">SUM(E26:I26)</f>
        <v>0</v>
      </c>
      <c r="K26" s="43" t="s">
        <v>32</v>
      </c>
      <c r="L26" s="68" t="s">
        <v>86</v>
      </c>
    </row>
    <row r="27" spans="2:12" ht="20.100000000000001" customHeight="1" x14ac:dyDescent="0.15">
      <c r="B27" s="7"/>
      <c r="C27" s="55" t="s">
        <v>63</v>
      </c>
      <c r="D27" s="6"/>
      <c r="E27" s="82"/>
      <c r="F27" s="82"/>
      <c r="G27" s="82"/>
      <c r="H27" s="82"/>
      <c r="I27" s="82"/>
      <c r="J27" s="50">
        <f t="shared" si="3"/>
        <v>0</v>
      </c>
      <c r="K27" s="43" t="s">
        <v>32</v>
      </c>
      <c r="L27" s="68" t="s">
        <v>86</v>
      </c>
    </row>
    <row r="28" spans="2:12" ht="20.100000000000001" customHeight="1" x14ac:dyDescent="0.15">
      <c r="B28" s="7"/>
      <c r="C28" s="55" t="s">
        <v>64</v>
      </c>
      <c r="D28" s="6"/>
      <c r="E28" s="82"/>
      <c r="F28" s="82"/>
      <c r="G28" s="82"/>
      <c r="H28" s="82"/>
      <c r="I28" s="82"/>
      <c r="J28" s="50">
        <f t="shared" si="3"/>
        <v>0</v>
      </c>
      <c r="K28" s="43" t="s">
        <v>32</v>
      </c>
      <c r="L28" s="68" t="s">
        <v>86</v>
      </c>
    </row>
    <row r="29" spans="2:12" ht="20.100000000000001" customHeight="1" x14ac:dyDescent="0.15">
      <c r="B29" s="7"/>
      <c r="C29" s="55" t="s">
        <v>65</v>
      </c>
      <c r="D29" s="6"/>
      <c r="E29" s="82"/>
      <c r="F29" s="82"/>
      <c r="G29" s="82"/>
      <c r="H29" s="82"/>
      <c r="I29" s="82"/>
      <c r="J29" s="50">
        <f t="shared" si="3"/>
        <v>0</v>
      </c>
      <c r="K29" s="43" t="s">
        <v>32</v>
      </c>
      <c r="L29" s="68" t="s">
        <v>86</v>
      </c>
    </row>
    <row r="30" spans="2:12" ht="20.100000000000001" customHeight="1" x14ac:dyDescent="0.15">
      <c r="B30" s="7"/>
      <c r="C30" s="53" t="s">
        <v>66</v>
      </c>
      <c r="D30" s="51"/>
      <c r="E30" s="82"/>
      <c r="F30" s="82"/>
      <c r="G30" s="82"/>
      <c r="H30" s="82"/>
      <c r="I30" s="82"/>
      <c r="J30" s="50">
        <f t="shared" si="3"/>
        <v>0</v>
      </c>
      <c r="K30" s="43" t="s">
        <v>32</v>
      </c>
      <c r="L30" s="68" t="s">
        <v>86</v>
      </c>
    </row>
    <row r="31" spans="2:12" ht="20.100000000000001" customHeight="1" x14ac:dyDescent="0.15">
      <c r="B31" s="7"/>
      <c r="C31" s="53" t="s">
        <v>67</v>
      </c>
      <c r="D31" s="51"/>
      <c r="E31" s="82"/>
      <c r="F31" s="82"/>
      <c r="G31" s="82"/>
      <c r="H31" s="82"/>
      <c r="I31" s="82"/>
      <c r="J31" s="50">
        <f t="shared" si="3"/>
        <v>0</v>
      </c>
      <c r="K31" s="43" t="s">
        <v>32</v>
      </c>
      <c r="L31" s="68" t="s">
        <v>86</v>
      </c>
    </row>
    <row r="32" spans="2:12" ht="20.100000000000001" customHeight="1" x14ac:dyDescent="0.15">
      <c r="B32" s="7"/>
      <c r="C32" s="53" t="s">
        <v>68</v>
      </c>
      <c r="D32" s="52"/>
      <c r="E32" s="82"/>
      <c r="F32" s="82"/>
      <c r="G32" s="82"/>
      <c r="H32" s="82"/>
      <c r="I32" s="82"/>
      <c r="J32" s="50">
        <f t="shared" si="3"/>
        <v>0</v>
      </c>
      <c r="K32" s="43" t="s">
        <v>32</v>
      </c>
      <c r="L32" s="68" t="s">
        <v>86</v>
      </c>
    </row>
    <row r="33" spans="2:12" ht="20.100000000000001" customHeight="1" thickBot="1" x14ac:dyDescent="0.2">
      <c r="B33" s="30"/>
      <c r="C33" s="53" t="s">
        <v>69</v>
      </c>
      <c r="D33" s="56"/>
      <c r="E33" s="86"/>
      <c r="F33" s="86"/>
      <c r="G33" s="86"/>
      <c r="H33" s="86"/>
      <c r="I33" s="86"/>
      <c r="J33" s="50">
        <f t="shared" si="3"/>
        <v>0</v>
      </c>
      <c r="K33" s="43" t="s">
        <v>32</v>
      </c>
      <c r="L33" s="69" t="s">
        <v>86</v>
      </c>
    </row>
    <row r="34" spans="2:12" ht="20.100000000000001" customHeight="1" thickTop="1" x14ac:dyDescent="0.15">
      <c r="B34" s="108" t="s">
        <v>9</v>
      </c>
      <c r="C34" s="110"/>
      <c r="D34" s="109"/>
      <c r="E34" s="26">
        <f>E5+E16+E18</f>
        <v>0</v>
      </c>
      <c r="F34" s="26">
        <f>F5+F16+F18</f>
        <v>0</v>
      </c>
      <c r="G34" s="26">
        <f>G5+G16+G18</f>
        <v>0</v>
      </c>
      <c r="H34" s="26">
        <f>H5+H16+H18</f>
        <v>0</v>
      </c>
      <c r="I34" s="26">
        <f>I5+I16+I18</f>
        <v>0</v>
      </c>
      <c r="J34" s="24">
        <f>SUM(E34:I34)</f>
        <v>0</v>
      </c>
      <c r="K34" s="42" t="s">
        <v>70</v>
      </c>
      <c r="L34" s="8"/>
    </row>
    <row r="35" spans="2:12" ht="5.0999999999999996" customHeight="1" x14ac:dyDescent="0.15"/>
    <row r="36" spans="2:12" ht="20.100000000000001" customHeight="1" x14ac:dyDescent="0.15">
      <c r="B36" s="2" t="s">
        <v>73</v>
      </c>
    </row>
    <row r="37" spans="2:12" ht="20.100000000000001" customHeight="1" x14ac:dyDescent="0.15">
      <c r="B37" s="21"/>
      <c r="C37" s="21"/>
      <c r="D37" s="21"/>
      <c r="E37" s="20"/>
      <c r="F37" s="20"/>
      <c r="G37" s="20"/>
      <c r="H37" s="20"/>
      <c r="I37" s="20"/>
      <c r="J37" s="20"/>
    </row>
  </sheetData>
  <sheetProtection algorithmName="SHA-512" hashValue="LkYP1NqnOJ/yzaeEiPqRKbeJyibpcsGoFJrQjmHsnq4pVii4Xdz6r4ab9819pqi44kAEY8GNvzlkf69Z11Qghw==" saltValue="3nzt7/SDSdqg7KzabHS0jg==" spinCount="100000" sheet="1" objects="1" scenarios="1"/>
  <mergeCells count="4">
    <mergeCell ref="B34:D34"/>
    <mergeCell ref="J3:J4"/>
    <mergeCell ref="E17:I17"/>
    <mergeCell ref="K3:K4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様式-0</vt:lpstr>
      <vt:lpstr>様式-1</vt:lpstr>
      <vt:lpstr>様式-2</vt:lpstr>
      <vt:lpstr>様式-3</vt:lpstr>
      <vt:lpstr>'様式-0'!_Toc432360972</vt:lpstr>
      <vt:lpstr>'様式-1'!_Toc432360972</vt:lpstr>
      <vt:lpstr>'様式-3'!_Toc432360978</vt:lpstr>
      <vt:lpstr>'様式-0'!Print_Area</vt:lpstr>
      <vt:lpstr>'様式-2'!Print_Area</vt:lpstr>
      <vt:lpstr>'様式-3'!Print_Area</vt:lpstr>
      <vt:lpstr>'様式-0'!Print_Titles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2017-02-21T07:16:53Z</cp:lastPrinted>
  <dcterms:created xsi:type="dcterms:W3CDTF">2015-10-13T10:31:04Z</dcterms:created>
  <dcterms:modified xsi:type="dcterms:W3CDTF">2024-06-06T04:56:43Z</dcterms:modified>
</cp:coreProperties>
</file>